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8800" windowHeight="11730"/>
  </bookViews>
  <sheets>
    <sheet name="Informacja dodatkowa" sheetId="17" r:id="rId1"/>
    <sheet name="011" sheetId="2" r:id="rId2"/>
    <sheet name="071" sheetId="10" r:id="rId3"/>
    <sheet name="013" sheetId="13" r:id="rId4"/>
    <sheet name="072" sheetId="14" r:id="rId5"/>
    <sheet name="Arkusz4" sheetId="3" r:id="rId6"/>
    <sheet name="Arkusz6" sheetId="6" r:id="rId7"/>
    <sheet name="Arkusz7" sheetId="7" r:id="rId8"/>
    <sheet name="Arkusz8" sheetId="8" r:id="rId9"/>
    <sheet name="Odpisy aktualizujące należności" sheetId="18" r:id="rId10"/>
    <sheet name="Odprawy i nagrody" sheetId="19" r:id="rId11"/>
  </sheets>
  <definedNames>
    <definedName name="_xlnm.Print_Area" localSheetId="0">'Informacja dodatkowa'!$A$1:$B$76</definedName>
  </definedNames>
  <calcPr calcId="124519"/>
</workbook>
</file>

<file path=xl/calcChain.xml><?xml version="1.0" encoding="utf-8"?>
<calcChain xmlns="http://schemas.openxmlformats.org/spreadsheetml/2006/main">
  <c r="L8" i="13"/>
  <c r="E8"/>
  <c r="E17" s="1"/>
  <c r="C17"/>
  <c r="C8"/>
  <c r="L14"/>
  <c r="G15" i="14"/>
  <c r="K15"/>
  <c r="L15"/>
  <c r="C15"/>
  <c r="C9" i="19"/>
  <c r="L17" i="13" l="1"/>
</calcChain>
</file>

<file path=xl/sharedStrings.xml><?xml version="1.0" encoding="utf-8"?>
<sst xmlns="http://schemas.openxmlformats.org/spreadsheetml/2006/main" count="386" uniqueCount="155">
  <si>
    <t>Wprowadzenie do sprawozdania finansowego, obejmuje w szczególności:</t>
  </si>
  <si>
    <t>1.</t>
  </si>
  <si>
    <t>1.1</t>
  </si>
  <si>
    <t>nazwę jednostki</t>
  </si>
  <si>
    <t>1.2</t>
  </si>
  <si>
    <t>siedzibę jednostki</t>
  </si>
  <si>
    <t>1.3</t>
  </si>
  <si>
    <t>adres jednostki</t>
  </si>
  <si>
    <t>2.</t>
  </si>
  <si>
    <t>3.</t>
  </si>
  <si>
    <t>inne informacje</t>
  </si>
  <si>
    <t>Dodatkowe informacje i objaśnienia obejmują w szczególności:</t>
  </si>
  <si>
    <t>1.1.</t>
  </si>
  <si>
    <t>1.2.</t>
  </si>
  <si>
    <t>1.3.</t>
  </si>
  <si>
    <t>kwotę dokonanych w trakcie roku obrotowego odpisów aktualizujących wartość aktywów trwałych odrębnie dla długoterminowych aktywów niefinansowych oraz długoterminowych aktywów finansowych</t>
  </si>
  <si>
    <t>1.4.</t>
  </si>
  <si>
    <t>wartość gruntów użytkowanych wieczyście</t>
  </si>
  <si>
    <t>wartość nieamortyzowanych lub nieumarzanych przez jednostkę środków trwałych, używanych na podstawie umów najmu, dzierżawy i innych umów, w tym z tytułu umów leasingu</t>
  </si>
  <si>
    <t>1.6.</t>
  </si>
  <si>
    <t>liczbę oraz wartość posiadanych papierów wartościowych, w tym akcji i udziałów oraz dłużnych papierów wartościowych</t>
  </si>
  <si>
    <t>1.8.</t>
  </si>
  <si>
    <t>1.9.</t>
  </si>
  <si>
    <t>podział zobowiązań długoterminowych według pozycji bilansu o pozostałym od dnia bilansowego, przewidywanym umową lub wynikającym z innego tytułu prawnego, okresie spłaty:</t>
  </si>
  <si>
    <t>a)</t>
  </si>
  <si>
    <t>powyżej 1 roku do 3 lat</t>
  </si>
  <si>
    <t>b)</t>
  </si>
  <si>
    <t>powyżej 3 do 5 lat</t>
  </si>
  <si>
    <t>c)</t>
  </si>
  <si>
    <t>powyżej 5 lat</t>
  </si>
  <si>
    <t>1.10.</t>
  </si>
  <si>
    <t>1.12.</t>
  </si>
  <si>
    <t>1.15.</t>
  </si>
  <si>
    <t>1.16.</t>
  </si>
  <si>
    <t>wysokość odpisów aktualizujących wartość zapasów</t>
  </si>
  <si>
    <t>2.2.</t>
  </si>
  <si>
    <t>koszt wytworzenia środków trwałych w budowie, w tym odsetki oraz różnice kursowe, które powiększyły koszt wytworzenia środków trwałych w budowie w roku obrotowym</t>
  </si>
  <si>
    <t>2.3.</t>
  </si>
  <si>
    <t>kwotę i charakter poszczególnych pozycji przychodów lub kosztów o nadzwyczajnej wartości lub które wystąpiły incydentalnie</t>
  </si>
  <si>
    <t>2.4.</t>
  </si>
  <si>
    <t>2.5.</t>
  </si>
  <si>
    <t>Wyszczególnienie</t>
  </si>
  <si>
    <t>Kwota wypłaconych świadczeń pracowniczych</t>
  </si>
  <si>
    <t>w zł i gr</t>
  </si>
  <si>
    <t>1) odprawy emerytalne i rentowe</t>
  </si>
  <si>
    <t>2) nagrody jubileuszowe</t>
  </si>
  <si>
    <t xml:space="preserve">3) pozostałe nagrody </t>
  </si>
  <si>
    <t>SUMA</t>
  </si>
  <si>
    <t>Lp.</t>
  </si>
  <si>
    <t>Specyfikacja</t>
  </si>
  <si>
    <t>Stan na początek roku</t>
  </si>
  <si>
    <t>Zwiększenia</t>
  </si>
  <si>
    <t>Zmniejszenia</t>
  </si>
  <si>
    <t>Stan na koniec roku</t>
  </si>
  <si>
    <t>aktualizacja</t>
  </si>
  <si>
    <t>nabycie</t>
  </si>
  <si>
    <t>przemieszczenie wewnętrzne</t>
  </si>
  <si>
    <t>inne</t>
  </si>
  <si>
    <t>rozchód</t>
  </si>
  <si>
    <t>Środki trwałe</t>
  </si>
  <si>
    <t>Grunty</t>
  </si>
  <si>
    <t>1.1.1.</t>
  </si>
  <si>
    <t>Grunty stanowiące własność jednostki samorządu terytorialnego przekazane w użytkowanie wieczyste innym podmiotom</t>
  </si>
  <si>
    <t>Budynki, lokale i obiekty inżynierii lądowej i wodnej</t>
  </si>
  <si>
    <t>Urządzenia techniczne i maszyny</t>
  </si>
  <si>
    <t>Środki transportu</t>
  </si>
  <si>
    <t>1.5.</t>
  </si>
  <si>
    <t>Inne środki trwałe</t>
  </si>
  <si>
    <t>Środki trwałe w budowie</t>
  </si>
  <si>
    <t>Zaliczki na środki trwałe w budowie (inwestycje)</t>
  </si>
  <si>
    <t>Wartość netto środków trwałych na początek roku obrotowego (wartość początkowa minus umorzenie)</t>
  </si>
  <si>
    <t>Wartość netto środków trwałych na koniec roku obrotowego (wartość początkowa minus umorzenie)</t>
  </si>
  <si>
    <t>Wartości niematerialne i prawne umarzane stopniowo</t>
  </si>
  <si>
    <t>Wartości niematerialne i prawne umarzane w 100%</t>
  </si>
  <si>
    <t>Wartości niematerialne i prawne umarzane stopniowi</t>
  </si>
  <si>
    <t>Wartości niematerialne i prawne umarzane jednorazowo</t>
  </si>
  <si>
    <t>Suma</t>
  </si>
  <si>
    <t>Wartość netto wartości niematerialnych i prtawnych na początek roku obrotowego (wartość początkowa minus umorzenie)</t>
  </si>
  <si>
    <t>Wartość netto wartości niematerialnych i prawnych na koniec roku obrotowego (wartość początkowa minus umorzenie)</t>
  </si>
  <si>
    <t xml:space="preserve">                           Środki trwałe umarzane stopniowo/jednorazowo</t>
  </si>
  <si>
    <t>1.1.1. Zmiany stanu wartości początkowej  rzeczowych aktywów trwałych ( brutto )</t>
  </si>
  <si>
    <t>1.1.4. Zmiany stanu umorzenia/amortyzacji rzeczowych aktywów trwałych ( brutto )</t>
  </si>
  <si>
    <t>Sprawozdanie nie obejmuje danych łącznych</t>
  </si>
  <si>
    <t>nie dokonano odpisów</t>
  </si>
  <si>
    <t>nie dotyczy</t>
  </si>
  <si>
    <t>nie wystąpiły</t>
  </si>
  <si>
    <t xml:space="preserve">                           Środki trwałe umarzane jednorazowo</t>
  </si>
  <si>
    <t xml:space="preserve">                           Środki trwałe umarzane  jednorazowo</t>
  </si>
  <si>
    <r>
      <t xml:space="preserve">Informacja dodatkowa                                     </t>
    </r>
    <r>
      <rPr>
        <b/>
        <sz val="14"/>
        <color indexed="53"/>
        <rFont val="Times New Roman"/>
        <family val="1"/>
        <charset val="238"/>
      </rPr>
      <t xml:space="preserve">  </t>
    </r>
  </si>
  <si>
    <t>I.</t>
  </si>
  <si>
    <t>MIEJSKI OŚRODEK POMOCY SPOŁECZNEJ</t>
  </si>
  <si>
    <t>95-035 OZORKÓW UL. STYPUŁKOWSKIEGO 1</t>
  </si>
  <si>
    <t>1.4</t>
  </si>
  <si>
    <t>podstawowy przedmiot działalności jednostki</t>
  </si>
  <si>
    <t xml:space="preserve"> 
Jednostka budżetowa gminy - PKD: 8899Z Realizuje zadania z zakresu pomocy społecznej
</t>
  </si>
  <si>
    <t>wskazanie okresu objętego sprawozdaniem</t>
  </si>
  <si>
    <t>wskazanie, że sprawozdanie finansowe zawiera dane łączne, jeżeli w skład jednostki nadrzędnej lub jednostki samorządu terytorialnego wchodzą jednostki sporządzające samodzielne sprawozdania finansowe</t>
  </si>
  <si>
    <t>4.</t>
  </si>
  <si>
    <t>omówienie przyjętych zasad (polityki) rachunkowości, w tym metod wyceny aktywów i pasywów (także amortyzacji)</t>
  </si>
  <si>
    <t xml:space="preserve">5. </t>
  </si>
  <si>
    <t>II.</t>
  </si>
  <si>
    <t>szczegółowy zakres zmian wartości grup rodzajowych środków trwałych, wartości niematerialnych i prawnych, zawierający stan tych aktywów na początek roku obrotowego, zwiększenia i zmniejszenia z tytułu: aktualizacji wartości, nabycia, rozchodu, przemieszczenia</t>
  </si>
  <si>
    <t>aktualną wartość rynkową środków trwałych, w tym dóbr kultury – o ile jednostka dysponuje takimi informacjami</t>
  </si>
  <si>
    <t>nie dysponuje</t>
  </si>
  <si>
    <t>1.7.</t>
  </si>
  <si>
    <t xml:space="preserve">dane o odpisach aktualizujących wartość należności, ze wskazaniem stanu na początek roku obrotowego, zwiększeniach, wykorzystaniu, rozwiązaniu i stanie na koniec roku obrotowego, z uwzględnieniem należności finansowych jednostek samorządu terytorialnego </t>
  </si>
  <si>
    <t>dane o stanie rezerw według celu ich utworzenia na początek roku obrotowego, zwiększeniach, wykorzystaniu, rozwiązaniu i stanie końcowym</t>
  </si>
  <si>
    <t>kwotę zobowiązań w sytuacji gdy jednostka kwalifikuje umowy leasingu zgodnie z przepisami podatkowymi (leasing operacyjny), a według przepisów o rachunkowości byłby to leasing finansowy lub zwrotny z podziałem na kwotę zobowiązań z tytułu leasingu finansowego</t>
  </si>
  <si>
    <t>1.11.</t>
  </si>
  <si>
    <t xml:space="preserve"> łączną kwotę zobowiązań zabezpieczonych na majątku jednostki ze wskazaniem charakteru i formy tych zabezpieczeń</t>
  </si>
  <si>
    <t xml:space="preserve"> łączną kwotę zobowiązań warunkowych, w tym również udzielonych przez jednostkę gwarancji i poręczeń, także wekslowych, niewykazanych w bilansie, ze wskazaniem zobowiązań zabezpieczonych na majątku jednostki oraz charakteru i formy tych zabezpieczeń</t>
  </si>
  <si>
    <t>1.13.</t>
  </si>
  <si>
    <t>wykaz istotnych pozycji czynnych i biernych rozliczeń międzyokresowych, w tym kwotę czynnych rozliczeń międzyokresowych kosztów stanowiących różnicę między wartością otrzymanych finansowych składników aktywów a zobowiązaniem zapłaty za nie</t>
  </si>
  <si>
    <t>1.14.</t>
  </si>
  <si>
    <t xml:space="preserve"> łączną kwotę otrzymanych przez jednostkę gwarancji i poręczeń niewykazanych w bilansie</t>
  </si>
  <si>
    <t xml:space="preserve">kwotę wypłaconych środków pieniężnych na świadczenia pracownicze </t>
  </si>
  <si>
    <t>2.1.</t>
  </si>
  <si>
    <t>informację o kwocie należności z tytułu podatków realizowanych przez organy podatkowe podległe ministrowi właściwemu do spraw finansów publicznych wykazywanych w sprawozdaniu z wykonania planu dochodów budżetowych</t>
  </si>
  <si>
    <t>inne informacje:</t>
  </si>
  <si>
    <t>Inne informacje niż wymienione powyżej, jeżeli mogłyby w istotny sposób wpłynąć na ocenę sytuacji majątkowej i finansowej oraz wynik finansowy jednostki</t>
  </si>
  <si>
    <r>
      <rPr>
        <b/>
        <sz val="11"/>
        <rFont val="Times New Roman"/>
        <family val="1"/>
        <charset val="238"/>
      </rPr>
      <t xml:space="preserve">ZASADY POLITYKI RACHUNKOWOŚCI 
</t>
    </r>
    <r>
      <rPr>
        <sz val="11"/>
        <rFont val="Times New Roman"/>
        <family val="1"/>
        <charset val="238"/>
      </rPr>
      <t xml:space="preserve">Zasady rachunkowości przyjęte przy sporządzaniu sprawozdania finansowego są zgodne z przepisami rachunkowości z uwzględnieniem ustawy o finansach publicznych. 
</t>
    </r>
    <r>
      <rPr>
        <b/>
        <sz val="11"/>
        <rFont val="Times New Roman"/>
        <family val="1"/>
        <charset val="238"/>
      </rPr>
      <t xml:space="preserve"> ZASADY WYCENY AKTYWÓW I PASYWÓW</t>
    </r>
    <r>
      <rPr>
        <sz val="11"/>
        <rFont val="Times New Roman"/>
        <family val="1"/>
        <charset val="238"/>
      </rPr>
      <t xml:space="preserve">
</t>
    </r>
    <r>
      <rPr>
        <b/>
        <sz val="11"/>
        <rFont val="Times New Roman"/>
        <family val="1"/>
        <charset val="238"/>
      </rPr>
      <t>Środki trwałe i wartości niematerialne i prawne</t>
    </r>
    <r>
      <rPr>
        <sz val="11"/>
        <rFont val="Times New Roman"/>
        <family val="1"/>
        <charset val="238"/>
      </rPr>
      <t xml:space="preserve">
Środki trwałe wyceniane były według ceny zakupu, ceny nabycia. Wartości niematerialne i prawne wyceniane były według ceny zakupu, ceny nabycia. Składniki majątku o wartości początkowej powyżej 10.000,00 zł  zalicza się do środków trwałych. Odpisy amortyzacyjne dokonuje się metodą liniową. Składniki majątku o warości poczatkowej powyżej 500,00 zł zalicza się do pozostałych środków trwałych.
</t>
    </r>
    <r>
      <rPr>
        <b/>
        <sz val="11"/>
        <rFont val="Times New Roman"/>
        <family val="1"/>
        <charset val="238"/>
      </rPr>
      <t>Należności</t>
    </r>
    <r>
      <rPr>
        <sz val="11"/>
        <rFont val="Times New Roman"/>
        <family val="1"/>
        <charset val="238"/>
      </rPr>
      <t xml:space="preserve"> 
- w kwocie wymaganej zapłaty z zachowaniem osrtożności,
</t>
    </r>
    <r>
      <rPr>
        <b/>
        <sz val="11"/>
        <rFont val="Times New Roman"/>
        <family val="1"/>
        <charset val="238"/>
      </rPr>
      <t xml:space="preserve">Roszczenia i zobowiązania
</t>
    </r>
    <r>
      <rPr>
        <sz val="11"/>
        <rFont val="Times New Roman"/>
        <family val="1"/>
        <charset val="238"/>
      </rPr>
      <t xml:space="preserve"> - w kwocie wymaganej zapłaty
</t>
    </r>
    <r>
      <rPr>
        <b/>
        <sz val="11"/>
        <rFont val="Times New Roman"/>
        <family val="1"/>
        <charset val="238"/>
      </rPr>
      <t>Środki pieniężne
 -</t>
    </r>
    <r>
      <rPr>
        <sz val="11"/>
        <rFont val="Times New Roman"/>
        <family val="1"/>
        <charset val="238"/>
      </rPr>
      <t xml:space="preserve"> w wartości nominalnej
</t>
    </r>
    <r>
      <rPr>
        <b/>
        <sz val="11"/>
        <rFont val="Times New Roman"/>
        <family val="1"/>
        <charset val="238"/>
      </rPr>
      <t>Wynik finansowy
-</t>
    </r>
    <r>
      <rPr>
        <sz val="11"/>
        <rFont val="Times New Roman"/>
        <family val="1"/>
        <charset val="238"/>
      </rPr>
      <t xml:space="preserve">w wiarygodnie ustalonej wartości przy zachowaniu zasady memoriału, współmierności, ostrożności i realizacji
</t>
    </r>
  </si>
  <si>
    <t>3.660,00</t>
  </si>
  <si>
    <t>Odpisy aktualizujące należności według pozycji</t>
  </si>
  <si>
    <t>Stan na początek roku</t>
  </si>
  <si>
    <t>Zwiększenia w roku obrotowym</t>
  </si>
  <si>
    <t>Wykorzystanie</t>
  </si>
  <si>
    <t>Rozwiązanie</t>
  </si>
  <si>
    <t>Stan na koniec roku</t>
  </si>
  <si>
    <t>Należności JB i SZB</t>
  </si>
  <si>
    <t xml:space="preserve"> </t>
  </si>
  <si>
    <t>I.1.</t>
  </si>
  <si>
    <t>Należności długoterminowe</t>
  </si>
  <si>
    <t>I.2.</t>
  </si>
  <si>
    <t xml:space="preserve">Należności krótkoterminowe, z tego: </t>
  </si>
  <si>
    <t>I.2.1.</t>
  </si>
  <si>
    <t>należności z tytułu dostaw i usług</t>
  </si>
  <si>
    <t>I.2.2.</t>
  </si>
  <si>
    <t>należności od budżetów</t>
  </si>
  <si>
    <t>I.2.3.</t>
  </si>
  <si>
    <t>należności z tytułu ubezpieczeń społecznych i innych świadczeń</t>
  </si>
  <si>
    <t>I.2.4.</t>
  </si>
  <si>
    <t>pozostałe należności</t>
  </si>
  <si>
    <t>1.1.2. Zmiany stanu umorzenia/amortyzacji rzeczowych aktywów trwałych ( brutto )</t>
  </si>
  <si>
    <t>1.1.3. Zmiany stanu wartości początkowej  rzeczowych aktywów trwałych ( brutto )</t>
  </si>
  <si>
    <t>1.1.5 Zmiana wartości netto środków trwałych</t>
  </si>
  <si>
    <t xml:space="preserve">1.1.6. Zmiany stanu wartości początkowej wartości niematerialnych i prawnych ( brutto ) </t>
  </si>
  <si>
    <t xml:space="preserve">                                                                                                                                                    1.1.7. Zmiany umorzenia wartości niematerialnych i prawnych </t>
  </si>
  <si>
    <t>1.1.8. Zmiana wartości netto wartości niematerialnych i prawnych</t>
  </si>
  <si>
    <t>1.2. Odpisy aktualizujące wartość należności</t>
  </si>
  <si>
    <t>1.3. Wypłacone świadczenia pracownicze</t>
  </si>
  <si>
    <t>Dane wg załącznika nr 1.2</t>
  </si>
  <si>
    <t>Dane wg załącznika nr 1.3</t>
  </si>
  <si>
    <t>Dane wg załącznika nr 1.1.1, 1.1.2, 1.1.3, 1.1.4, 1.1.5, 1.1.6, 1.1.7, 1.1.8</t>
  </si>
  <si>
    <r>
      <rPr>
        <b/>
        <sz val="11"/>
        <rFont val="Times New Roman"/>
        <family val="1"/>
        <charset val="238"/>
      </rPr>
      <t>01.01.2019 do 31.12.2019</t>
    </r>
    <r>
      <rPr>
        <sz val="11"/>
        <rFont val="Times New Roman"/>
        <family val="1"/>
        <charset val="238"/>
      </rPr>
      <t xml:space="preserve">
</t>
    </r>
  </si>
  <si>
    <t>Uwagi: Należności, których dotyczy powyższy odpis, to należności od dłużników alimentacyjnych w związku z wypłacanymi świadczeniami z funduszu alimentacyjnego. Jako, że należności te dotyczą osób fizycznych co do których komornicy prowadzący egzekucję stwierdzili nieskuteczność tejże egzekucji, MOPS postanowił dokonać stosownego odpisu aktualizującego uznając je za należności wątpliwe o znacznym stopniu prawdopodobieństwa nieściągalności.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</si>
</sst>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0"/>
      <color rgb="FF000000"/>
      <name val="Times New Roman"/>
      <family val="1"/>
      <charset val="238"/>
    </font>
    <font>
      <sz val="10"/>
      <color theme="1"/>
      <name val="Calibri"/>
      <family val="2"/>
      <scheme val="minor"/>
    </font>
    <font>
      <b/>
      <sz val="14"/>
      <color indexed="8"/>
      <name val="Times New Roman"/>
      <family val="1"/>
      <charset val="238"/>
    </font>
    <font>
      <b/>
      <sz val="14"/>
      <color indexed="53"/>
      <name val="Times New Roman"/>
      <family val="1"/>
      <charset val="238"/>
    </font>
    <font>
      <sz val="12"/>
      <name val="Open Sans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9"/>
      <name val="Open Sans"/>
    </font>
    <font>
      <sz val="9.5"/>
      <name val="Open Sans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66">
    <xf numFmtId="0" fontId="0" fillId="0" borderId="0" xfId="0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 wrapText="1"/>
    </xf>
    <xf numFmtId="4" fontId="4" fillId="0" borderId="7" xfId="0" applyNumberFormat="1" applyFont="1" applyBorder="1" applyAlignment="1">
      <alignment horizontal="right" vertical="center" wrapText="1"/>
    </xf>
    <xf numFmtId="0" fontId="4" fillId="0" borderId="8" xfId="0" applyFont="1" applyBorder="1" applyAlignment="1">
      <alignment horizontal="justify" vertical="center" wrapText="1"/>
    </xf>
    <xf numFmtId="4" fontId="4" fillId="0" borderId="9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center" vertical="center"/>
    </xf>
    <xf numFmtId="4" fontId="2" fillId="0" borderId="13" xfId="0" applyNumberFormat="1" applyFont="1" applyBorder="1"/>
    <xf numFmtId="0" fontId="5" fillId="0" borderId="0" xfId="0" applyFont="1"/>
    <xf numFmtId="0" fontId="4" fillId="0" borderId="1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justify" vertical="center" wrapText="1"/>
    </xf>
    <xf numFmtId="4" fontId="7" fillId="0" borderId="16" xfId="0" applyNumberFormat="1" applyFont="1" applyBorder="1" applyAlignment="1">
      <alignment horizontal="right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4" fontId="7" fillId="0" borderId="1" xfId="0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right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justify" vertical="center" wrapText="1"/>
    </xf>
    <xf numFmtId="4" fontId="7" fillId="0" borderId="11" xfId="0" applyNumberFormat="1" applyFont="1" applyBorder="1" applyAlignment="1">
      <alignment horizontal="right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9" fillId="0" borderId="21" xfId="0" applyFont="1" applyBorder="1"/>
    <xf numFmtId="0" fontId="10" fillId="0" borderId="8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justify" vertical="center" wrapText="1"/>
    </xf>
    <xf numFmtId="4" fontId="12" fillId="0" borderId="1" xfId="0" applyNumberFormat="1" applyFont="1" applyFill="1" applyBorder="1" applyAlignment="1">
      <alignment vertical="center" wrapText="1"/>
    </xf>
    <xf numFmtId="0" fontId="5" fillId="0" borderId="23" xfId="0" applyFont="1" applyBorder="1" applyAlignment="1">
      <alignment horizontal="justify" vertical="center" wrapText="1"/>
    </xf>
    <xf numFmtId="4" fontId="13" fillId="0" borderId="1" xfId="0" applyNumberFormat="1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1" fillId="0" borderId="8" xfId="0" applyFont="1" applyBorder="1" applyAlignment="1">
      <alignment horizontal="justify" vertical="center" wrapText="1"/>
    </xf>
    <xf numFmtId="0" fontId="5" fillId="0" borderId="23" xfId="0" applyFont="1" applyBorder="1" applyAlignment="1">
      <alignment horizontal="justify" vertical="top" wrapText="1"/>
    </xf>
    <xf numFmtId="0" fontId="5" fillId="0" borderId="2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24" xfId="0" applyNumberFormat="1" applyFont="1" applyBorder="1" applyAlignment="1">
      <alignment horizontal="right" vertical="center" wrapText="1"/>
    </xf>
    <xf numFmtId="0" fontId="7" fillId="0" borderId="11" xfId="0" applyFont="1" applyBorder="1" applyAlignment="1">
      <alignment horizontal="center" vertical="center" wrapText="1"/>
    </xf>
    <xf numFmtId="4" fontId="7" fillId="0" borderId="25" xfId="0" applyNumberFormat="1" applyFont="1" applyBorder="1" applyAlignment="1">
      <alignment horizontal="right" vertical="center" wrapText="1"/>
    </xf>
    <xf numFmtId="0" fontId="7" fillId="0" borderId="19" xfId="0" applyFont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righ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4" fontId="4" fillId="0" borderId="24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26" xfId="0" applyNumberFormat="1" applyFont="1" applyBorder="1" applyAlignment="1">
      <alignment horizontal="right" vertical="center" wrapText="1"/>
    </xf>
    <xf numFmtId="0" fontId="4" fillId="0" borderId="26" xfId="0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right" vertical="center" wrapText="1"/>
    </xf>
    <xf numFmtId="4" fontId="4" fillId="0" borderId="35" xfId="0" applyNumberFormat="1" applyFont="1" applyBorder="1" applyAlignment="1">
      <alignment horizontal="right" vertical="center" wrapText="1"/>
    </xf>
    <xf numFmtId="4" fontId="7" fillId="0" borderId="32" xfId="0" applyNumberFormat="1" applyFont="1" applyBorder="1" applyAlignment="1">
      <alignment horizontal="right" vertical="center" wrapText="1"/>
    </xf>
    <xf numFmtId="4" fontId="11" fillId="0" borderId="1" xfId="0" applyNumberFormat="1" applyFont="1" applyBorder="1" applyAlignment="1">
      <alignment vertical="center"/>
    </xf>
    <xf numFmtId="0" fontId="14" fillId="0" borderId="0" xfId="0" applyFont="1"/>
    <xf numFmtId="0" fontId="15" fillId="0" borderId="0" xfId="0" applyFont="1"/>
    <xf numFmtId="0" fontId="9" fillId="0" borderId="0" xfId="0" applyFont="1" applyBorder="1"/>
    <xf numFmtId="0" fontId="8" fillId="0" borderId="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justify" vertical="top" wrapText="1"/>
    </xf>
    <xf numFmtId="0" fontId="11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0" fontId="17" fillId="0" borderId="0" xfId="0" applyFont="1"/>
    <xf numFmtId="0" fontId="7" fillId="0" borderId="0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center"/>
    </xf>
    <xf numFmtId="0" fontId="1" fillId="0" borderId="0" xfId="1"/>
    <xf numFmtId="0" fontId="20" fillId="0" borderId="0" xfId="1" applyFont="1"/>
    <xf numFmtId="0" fontId="21" fillId="0" borderId="13" xfId="1" applyFont="1" applyBorder="1" applyAlignment="1">
      <alignment vertical="top"/>
    </xf>
    <xf numFmtId="0" fontId="21" fillId="0" borderId="39" xfId="1" applyFont="1" applyBorder="1" applyAlignment="1">
      <alignment vertical="top"/>
    </xf>
    <xf numFmtId="0" fontId="22" fillId="0" borderId="40" xfId="1" applyFont="1" applyBorder="1" applyAlignment="1">
      <alignment vertical="top"/>
    </xf>
    <xf numFmtId="0" fontId="21" fillId="0" borderId="41" xfId="1" applyFont="1" applyBorder="1" applyAlignment="1">
      <alignment vertical="top"/>
    </xf>
    <xf numFmtId="0" fontId="22" fillId="0" borderId="41" xfId="1" applyFont="1" applyBorder="1" applyAlignment="1">
      <alignment vertical="top"/>
    </xf>
    <xf numFmtId="0" fontId="21" fillId="0" borderId="41" xfId="1" applyFont="1" applyBorder="1" applyAlignment="1">
      <alignment vertical="top" wrapText="1"/>
    </xf>
    <xf numFmtId="0" fontId="22" fillId="0" borderId="41" xfId="1" applyFont="1" applyFill="1" applyBorder="1" applyAlignment="1">
      <alignment vertical="top" wrapText="1"/>
    </xf>
    <xf numFmtId="0" fontId="22" fillId="0" borderId="41" xfId="1" applyFont="1" applyBorder="1" applyAlignment="1">
      <alignment vertical="top" wrapText="1"/>
    </xf>
    <xf numFmtId="0" fontId="21" fillId="0" borderId="41" xfId="1" applyFont="1" applyFill="1" applyBorder="1" applyAlignment="1">
      <alignment vertical="top"/>
    </xf>
    <xf numFmtId="0" fontId="22" fillId="0" borderId="42" xfId="1" applyFont="1" applyFill="1" applyBorder="1" applyAlignment="1">
      <alignment horizontal="left" vertical="top" wrapText="1"/>
    </xf>
    <xf numFmtId="0" fontId="21" fillId="0" borderId="41" xfId="1" applyFont="1" applyFill="1" applyBorder="1" applyAlignment="1">
      <alignment vertical="top" wrapText="1"/>
    </xf>
    <xf numFmtId="0" fontId="21" fillId="0" borderId="40" xfId="1" applyFont="1" applyBorder="1" applyAlignment="1">
      <alignment vertical="top"/>
    </xf>
    <xf numFmtId="0" fontId="22" fillId="0" borderId="40" xfId="1" applyFont="1" applyBorder="1" applyAlignment="1">
      <alignment vertical="top" wrapText="1"/>
    </xf>
    <xf numFmtId="0" fontId="22" fillId="0" borderId="40" xfId="1" applyFont="1" applyBorder="1" applyAlignment="1">
      <alignment horizontal="center" vertical="top" wrapText="1"/>
    </xf>
    <xf numFmtId="0" fontId="22" fillId="0" borderId="41" xfId="1" applyFont="1" applyFill="1" applyBorder="1" applyAlignment="1">
      <alignment vertical="top"/>
    </xf>
    <xf numFmtId="0" fontId="22" fillId="0" borderId="13" xfId="1" applyFont="1" applyBorder="1" applyAlignment="1">
      <alignment vertical="top" wrapText="1"/>
    </xf>
    <xf numFmtId="0" fontId="22" fillId="0" borderId="0" xfId="1" applyFont="1"/>
    <xf numFmtId="0" fontId="23" fillId="0" borderId="0" xfId="1" applyFont="1" applyAlignment="1">
      <alignment horizontal="center" wrapText="1"/>
    </xf>
    <xf numFmtId="0" fontId="24" fillId="0" borderId="0" xfId="1" applyFont="1" applyAlignment="1">
      <alignment horizontal="center" wrapText="1"/>
    </xf>
    <xf numFmtId="2" fontId="7" fillId="0" borderId="19" xfId="0" applyNumberFormat="1" applyFont="1" applyBorder="1" applyAlignment="1">
      <alignment horizontal="right" vertical="center" wrapText="1"/>
    </xf>
    <xf numFmtId="2" fontId="7" fillId="0" borderId="20" xfId="0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vertical="center" wrapText="1"/>
    </xf>
    <xf numFmtId="4" fontId="7" fillId="0" borderId="9" xfId="0" applyNumberFormat="1" applyFont="1" applyBorder="1" applyAlignment="1">
      <alignment vertical="center" wrapText="1"/>
    </xf>
    <xf numFmtId="4" fontId="7" fillId="0" borderId="11" xfId="0" applyNumberFormat="1" applyFont="1" applyBorder="1" applyAlignment="1">
      <alignment vertical="center" wrapText="1"/>
    </xf>
    <xf numFmtId="4" fontId="7" fillId="0" borderId="10" xfId="0" applyNumberFormat="1" applyFont="1" applyBorder="1" applyAlignment="1">
      <alignment vertical="center" wrapText="1"/>
    </xf>
    <xf numFmtId="4" fontId="7" fillId="0" borderId="19" xfId="0" applyNumberFormat="1" applyFont="1" applyBorder="1" applyAlignment="1">
      <alignment vertical="center" wrapText="1"/>
    </xf>
    <xf numFmtId="4" fontId="7" fillId="0" borderId="20" xfId="0" applyNumberFormat="1" applyFont="1" applyBorder="1" applyAlignment="1">
      <alignment vertical="center" wrapText="1"/>
    </xf>
    <xf numFmtId="0" fontId="4" fillId="0" borderId="18" xfId="0" applyFont="1" applyBorder="1" applyAlignment="1">
      <alignment horizontal="justify" vertical="center" wrapText="1"/>
    </xf>
    <xf numFmtId="0" fontId="4" fillId="0" borderId="19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15" xfId="0" applyFont="1" applyBorder="1" applyAlignment="1">
      <alignment horizontal="justify" vertical="center" wrapText="1"/>
    </xf>
    <xf numFmtId="4" fontId="4" fillId="0" borderId="15" xfId="0" applyNumberFormat="1" applyFont="1" applyBorder="1" applyAlignment="1">
      <alignment horizontal="right" vertical="center" wrapText="1"/>
    </xf>
    <xf numFmtId="4" fontId="4" fillId="0" borderId="5" xfId="0" applyNumberFormat="1" applyFont="1" applyBorder="1" applyAlignment="1">
      <alignment horizontal="right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8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top" wrapText="1"/>
    </xf>
    <xf numFmtId="0" fontId="10" fillId="0" borderId="37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2">
    <cellStyle name="Normalny" xfId="0" builtinId="0"/>
    <cellStyle name="Normalny_zał. 12 Informacja dodatkowa excel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6"/>
  <sheetViews>
    <sheetView tabSelected="1" workbookViewId="0">
      <pane xSplit="1" topLeftCell="B1" activePane="topRight" state="frozen"/>
      <selection activeCell="A42" sqref="A42"/>
      <selection pane="topRight" activeCell="B76" sqref="B76"/>
    </sheetView>
  </sheetViews>
  <sheetFormatPr defaultRowHeight="15"/>
  <cols>
    <col min="1" max="1" width="5.28515625" customWidth="1"/>
    <col min="2" max="2" width="95.42578125" customWidth="1"/>
  </cols>
  <sheetData>
    <row r="1" spans="1:2" ht="18.75">
      <c r="A1" s="123" t="s">
        <v>88</v>
      </c>
      <c r="B1" s="124"/>
    </row>
    <row r="2" spans="1:2" ht="16.5" thickBot="1">
      <c r="A2" s="84"/>
      <c r="B2" s="83"/>
    </row>
    <row r="3" spans="1:2" ht="15.75" thickBot="1">
      <c r="A3" s="85" t="s">
        <v>89</v>
      </c>
      <c r="B3" s="86" t="s">
        <v>0</v>
      </c>
    </row>
    <row r="4" spans="1:2" ht="15.75" thickBot="1">
      <c r="A4" s="87" t="s">
        <v>1</v>
      </c>
      <c r="B4" s="88"/>
    </row>
    <row r="5" spans="1:2" ht="15.75" thickBot="1">
      <c r="A5" s="87" t="s">
        <v>2</v>
      </c>
      <c r="B5" s="89" t="s">
        <v>3</v>
      </c>
    </row>
    <row r="6" spans="1:2" ht="15.75" thickBot="1">
      <c r="A6" s="87"/>
      <c r="B6" s="88" t="s">
        <v>90</v>
      </c>
    </row>
    <row r="7" spans="1:2" ht="15.75" thickBot="1">
      <c r="A7" s="87" t="s">
        <v>4</v>
      </c>
      <c r="B7" s="89" t="s">
        <v>5</v>
      </c>
    </row>
    <row r="8" spans="1:2" ht="15.75" thickBot="1">
      <c r="A8" s="87"/>
      <c r="B8" s="88" t="s">
        <v>91</v>
      </c>
    </row>
    <row r="9" spans="1:2" ht="15.75" thickBot="1">
      <c r="A9" s="87" t="s">
        <v>6</v>
      </c>
      <c r="B9" s="89" t="s">
        <v>7</v>
      </c>
    </row>
    <row r="10" spans="1:2" ht="15.75" thickBot="1">
      <c r="A10" s="87"/>
      <c r="B10" s="88" t="s">
        <v>91</v>
      </c>
    </row>
    <row r="11" spans="1:2" ht="15.75" thickBot="1">
      <c r="A11" s="87" t="s">
        <v>92</v>
      </c>
      <c r="B11" s="89" t="s">
        <v>93</v>
      </c>
    </row>
    <row r="12" spans="1:2" ht="43.5" thickBot="1">
      <c r="A12" s="87"/>
      <c r="B12" s="90" t="s">
        <v>94</v>
      </c>
    </row>
    <row r="13" spans="1:2" ht="15.75" thickBot="1">
      <c r="A13" s="87" t="s">
        <v>8</v>
      </c>
      <c r="B13" s="89" t="s">
        <v>95</v>
      </c>
    </row>
    <row r="14" spans="1:2" ht="30.75" thickBot="1">
      <c r="A14" s="87"/>
      <c r="B14" s="91" t="s">
        <v>153</v>
      </c>
    </row>
    <row r="15" spans="1:2" ht="30.75" thickBot="1">
      <c r="A15" s="87" t="s">
        <v>9</v>
      </c>
      <c r="B15" s="92" t="s">
        <v>96</v>
      </c>
    </row>
    <row r="16" spans="1:2" ht="15.75" thickBot="1">
      <c r="A16" s="87"/>
      <c r="B16" s="93" t="s">
        <v>82</v>
      </c>
    </row>
    <row r="17" spans="1:2" ht="30.75" thickBot="1">
      <c r="A17" s="87" t="s">
        <v>97</v>
      </c>
      <c r="B17" s="92" t="s">
        <v>98</v>
      </c>
    </row>
    <row r="18" spans="1:2" ht="297.75" thickBot="1">
      <c r="A18" s="87"/>
      <c r="B18" s="94" t="s">
        <v>120</v>
      </c>
    </row>
    <row r="19" spans="1:2" ht="15.75" thickBot="1">
      <c r="A19" s="87" t="s">
        <v>99</v>
      </c>
      <c r="B19" s="89" t="s">
        <v>10</v>
      </c>
    </row>
    <row r="20" spans="1:2" ht="15.75" thickBot="1">
      <c r="A20" s="87"/>
      <c r="B20" s="95" t="s">
        <v>85</v>
      </c>
    </row>
    <row r="21" spans="1:2" ht="15.75" thickBot="1">
      <c r="A21" s="96" t="s">
        <v>100</v>
      </c>
      <c r="B21" s="88" t="s">
        <v>11</v>
      </c>
    </row>
    <row r="22" spans="1:2" ht="15.75" thickBot="1">
      <c r="A22" s="87" t="s">
        <v>1</v>
      </c>
      <c r="B22" s="89"/>
    </row>
    <row r="23" spans="1:2" ht="45.75" thickBot="1">
      <c r="A23" s="97" t="s">
        <v>12</v>
      </c>
      <c r="B23" s="92" t="s">
        <v>101</v>
      </c>
    </row>
    <row r="24" spans="1:2" ht="15.75" thickBot="1">
      <c r="A24" s="97"/>
      <c r="B24" s="95" t="s">
        <v>152</v>
      </c>
    </row>
    <row r="25" spans="1:2" ht="30.75" thickBot="1">
      <c r="A25" s="97" t="s">
        <v>13</v>
      </c>
      <c r="B25" s="92" t="s">
        <v>102</v>
      </c>
    </row>
    <row r="26" spans="1:2" ht="15.75" thickBot="1">
      <c r="A26" s="97"/>
      <c r="B26" s="95" t="s">
        <v>103</v>
      </c>
    </row>
    <row r="27" spans="1:2" ht="30.75" thickBot="1">
      <c r="A27" s="97" t="s">
        <v>14</v>
      </c>
      <c r="B27" s="92" t="s">
        <v>15</v>
      </c>
    </row>
    <row r="28" spans="1:2" ht="15.75" thickBot="1">
      <c r="A28" s="97"/>
      <c r="B28" s="95" t="s">
        <v>83</v>
      </c>
    </row>
    <row r="29" spans="1:2" ht="15.75" thickBot="1">
      <c r="A29" s="97" t="s">
        <v>16</v>
      </c>
      <c r="B29" s="92" t="s">
        <v>17</v>
      </c>
    </row>
    <row r="30" spans="1:2" ht="15.75" thickBot="1">
      <c r="A30" s="97"/>
      <c r="B30" s="95" t="s">
        <v>84</v>
      </c>
    </row>
    <row r="31" spans="1:2" ht="30.75" thickBot="1">
      <c r="A31" s="97" t="s">
        <v>66</v>
      </c>
      <c r="B31" s="91" t="s">
        <v>18</v>
      </c>
    </row>
    <row r="32" spans="1:2" ht="15.75" thickBot="1">
      <c r="A32" s="97"/>
      <c r="B32" s="95" t="s">
        <v>85</v>
      </c>
    </row>
    <row r="33" spans="1:2" ht="30.75" thickBot="1">
      <c r="A33" s="97" t="s">
        <v>19</v>
      </c>
      <c r="B33" s="91" t="s">
        <v>20</v>
      </c>
    </row>
    <row r="34" spans="1:2" ht="15.75" thickBot="1">
      <c r="A34" s="97"/>
      <c r="B34" s="95" t="s">
        <v>85</v>
      </c>
    </row>
    <row r="35" spans="1:2" ht="45.75" thickBot="1">
      <c r="A35" s="97" t="s">
        <v>104</v>
      </c>
      <c r="B35" s="91" t="s">
        <v>105</v>
      </c>
    </row>
    <row r="36" spans="1:2" ht="15.75" thickBot="1">
      <c r="A36" s="97"/>
      <c r="B36" s="95" t="s">
        <v>150</v>
      </c>
    </row>
    <row r="37" spans="1:2" ht="30.75" thickBot="1">
      <c r="A37" s="97" t="s">
        <v>21</v>
      </c>
      <c r="B37" s="91" t="s">
        <v>106</v>
      </c>
    </row>
    <row r="38" spans="1:2" ht="15.75" thickBot="1">
      <c r="A38" s="97"/>
      <c r="B38" s="95" t="s">
        <v>85</v>
      </c>
    </row>
    <row r="39" spans="1:2" ht="30.75" thickBot="1">
      <c r="A39" s="97" t="s">
        <v>22</v>
      </c>
      <c r="B39" s="91" t="s">
        <v>23</v>
      </c>
    </row>
    <row r="40" spans="1:2" ht="15.75" thickBot="1">
      <c r="A40" s="98" t="s">
        <v>24</v>
      </c>
      <c r="B40" s="91" t="s">
        <v>25</v>
      </c>
    </row>
    <row r="41" spans="1:2" ht="15.75" thickBot="1">
      <c r="A41" s="98"/>
      <c r="B41" s="95" t="s">
        <v>85</v>
      </c>
    </row>
    <row r="42" spans="1:2" ht="15.75" thickBot="1">
      <c r="A42" s="98" t="s">
        <v>26</v>
      </c>
      <c r="B42" s="91" t="s">
        <v>27</v>
      </c>
    </row>
    <row r="43" spans="1:2" ht="15.75" thickBot="1">
      <c r="A43" s="98"/>
      <c r="B43" s="95" t="s">
        <v>85</v>
      </c>
    </row>
    <row r="44" spans="1:2" ht="15.75" thickBot="1">
      <c r="A44" s="98" t="s">
        <v>28</v>
      </c>
      <c r="B44" s="91" t="s">
        <v>29</v>
      </c>
    </row>
    <row r="45" spans="1:2" ht="15.75" thickBot="1">
      <c r="A45" s="97"/>
      <c r="B45" s="95" t="s">
        <v>85</v>
      </c>
    </row>
    <row r="46" spans="1:2" ht="45.75" thickBot="1">
      <c r="A46" s="97" t="s">
        <v>30</v>
      </c>
      <c r="B46" s="91" t="s">
        <v>107</v>
      </c>
    </row>
    <row r="47" spans="1:2" ht="15.75" thickBot="1">
      <c r="A47" s="97"/>
      <c r="B47" s="95" t="s">
        <v>85</v>
      </c>
    </row>
    <row r="48" spans="1:2" ht="30.75" thickBot="1">
      <c r="A48" s="97" t="s">
        <v>108</v>
      </c>
      <c r="B48" s="91" t="s">
        <v>109</v>
      </c>
    </row>
    <row r="49" spans="1:2" ht="15.75" thickBot="1">
      <c r="A49" s="97"/>
      <c r="B49" s="95" t="s">
        <v>85</v>
      </c>
    </row>
    <row r="50" spans="1:2" ht="45.75" thickBot="1">
      <c r="A50" s="97" t="s">
        <v>31</v>
      </c>
      <c r="B50" s="91" t="s">
        <v>110</v>
      </c>
    </row>
    <row r="51" spans="1:2" ht="15.75" thickBot="1">
      <c r="A51" s="97"/>
      <c r="B51" s="95" t="s">
        <v>85</v>
      </c>
    </row>
    <row r="52" spans="1:2" ht="45.75" thickBot="1">
      <c r="A52" s="97" t="s">
        <v>111</v>
      </c>
      <c r="B52" s="91" t="s">
        <v>112</v>
      </c>
    </row>
    <row r="53" spans="1:2" ht="15.75" thickBot="1">
      <c r="A53" s="97"/>
      <c r="B53" s="95" t="s">
        <v>85</v>
      </c>
    </row>
    <row r="54" spans="1:2" ht="15.75" thickBot="1">
      <c r="A54" s="97" t="s">
        <v>113</v>
      </c>
      <c r="B54" s="91" t="s">
        <v>114</v>
      </c>
    </row>
    <row r="55" spans="1:2" ht="15.75" thickBot="1">
      <c r="A55" s="97"/>
      <c r="B55" s="95" t="s">
        <v>85</v>
      </c>
    </row>
    <row r="56" spans="1:2" ht="15.75" thickBot="1">
      <c r="A56" s="97" t="s">
        <v>32</v>
      </c>
      <c r="B56" s="91" t="s">
        <v>115</v>
      </c>
    </row>
    <row r="57" spans="1:2" ht="15.75" thickBot="1">
      <c r="A57" s="97"/>
      <c r="B57" s="95" t="s">
        <v>151</v>
      </c>
    </row>
    <row r="58" spans="1:2" ht="15.75" thickBot="1">
      <c r="A58" s="87" t="s">
        <v>33</v>
      </c>
      <c r="B58" s="99" t="s">
        <v>10</v>
      </c>
    </row>
    <row r="59" spans="1:2" ht="15.75" thickBot="1">
      <c r="A59" s="87"/>
      <c r="B59" s="93" t="s">
        <v>85</v>
      </c>
    </row>
    <row r="60" spans="1:2" ht="15.75" thickBot="1">
      <c r="A60" s="97" t="s">
        <v>8</v>
      </c>
      <c r="B60" s="91"/>
    </row>
    <row r="61" spans="1:2" ht="15.75" thickBot="1">
      <c r="A61" s="97" t="s">
        <v>116</v>
      </c>
      <c r="B61" s="91" t="s">
        <v>34</v>
      </c>
    </row>
    <row r="62" spans="1:2" ht="15.75" thickBot="1">
      <c r="A62" s="97"/>
      <c r="B62" s="95" t="s">
        <v>85</v>
      </c>
    </row>
    <row r="63" spans="1:2" ht="30.75" thickBot="1">
      <c r="A63" s="97" t="s">
        <v>35</v>
      </c>
      <c r="B63" s="91" t="s">
        <v>36</v>
      </c>
    </row>
    <row r="64" spans="1:2" ht="15.75" thickBot="1">
      <c r="A64" s="97"/>
      <c r="B64" s="95" t="s">
        <v>85</v>
      </c>
    </row>
    <row r="65" spans="1:2" ht="30.75" thickBot="1">
      <c r="A65" s="97" t="s">
        <v>37</v>
      </c>
      <c r="B65" s="91" t="s">
        <v>38</v>
      </c>
    </row>
    <row r="66" spans="1:2" ht="15.75" thickBot="1">
      <c r="A66" s="97"/>
      <c r="B66" s="95" t="s">
        <v>85</v>
      </c>
    </row>
    <row r="67" spans="1:2" ht="45.75" thickBot="1">
      <c r="A67" s="97" t="s">
        <v>39</v>
      </c>
      <c r="B67" s="91" t="s">
        <v>117</v>
      </c>
    </row>
    <row r="68" spans="1:2" ht="15.75" thickBot="1">
      <c r="A68" s="97"/>
      <c r="B68" s="95" t="s">
        <v>85</v>
      </c>
    </row>
    <row r="69" spans="1:2" ht="15.75" thickBot="1">
      <c r="A69" s="87" t="s">
        <v>40</v>
      </c>
      <c r="B69" s="99" t="s">
        <v>118</v>
      </c>
    </row>
    <row r="70" spans="1:2" ht="15.75" thickBot="1">
      <c r="A70" s="87"/>
      <c r="B70" s="95" t="s">
        <v>85</v>
      </c>
    </row>
    <row r="71" spans="1:2" ht="30.75" thickBot="1">
      <c r="A71" s="97" t="s">
        <v>9</v>
      </c>
      <c r="B71" s="91" t="s">
        <v>119</v>
      </c>
    </row>
    <row r="72" spans="1:2" ht="15.75" thickBot="1">
      <c r="A72" s="100"/>
      <c r="B72" s="95" t="s">
        <v>85</v>
      </c>
    </row>
    <row r="73" spans="1:2">
      <c r="A73" s="101"/>
      <c r="B73" s="101"/>
    </row>
    <row r="74" spans="1:2">
      <c r="A74" s="101"/>
      <c r="B74" s="101"/>
    </row>
    <row r="75" spans="1:2">
      <c r="A75" s="102"/>
      <c r="B75" s="102"/>
    </row>
    <row r="76" spans="1:2">
      <c r="A76" s="103"/>
      <c r="B76" s="103"/>
    </row>
  </sheetData>
  <mergeCells count="1">
    <mergeCell ref="A1:B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portrait" r:id="rId1"/>
  <rowBreaks count="1" manualBreakCount="1">
    <brk id="30" max="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2:H13"/>
  <sheetViews>
    <sheetView workbookViewId="0">
      <selection activeCell="B13" sqref="B13:H13"/>
    </sheetView>
  </sheetViews>
  <sheetFormatPr defaultRowHeight="15"/>
  <cols>
    <col min="3" max="3" width="34.42578125" customWidth="1"/>
    <col min="4" max="4" width="18.7109375" customWidth="1"/>
    <col min="5" max="5" width="20.140625" customWidth="1"/>
    <col min="6" max="6" width="17.140625" customWidth="1"/>
    <col min="7" max="7" width="18.28515625" customWidth="1"/>
    <col min="8" max="8" width="16.140625" customWidth="1"/>
  </cols>
  <sheetData>
    <row r="2" spans="2:8" ht="18.75">
      <c r="B2" s="127" t="s">
        <v>148</v>
      </c>
      <c r="C2" s="127"/>
      <c r="D2" s="127"/>
      <c r="E2" s="127"/>
      <c r="F2" s="127"/>
      <c r="G2" s="127"/>
      <c r="H2" s="127"/>
    </row>
    <row r="3" spans="2:8" ht="15.75" thickBot="1"/>
    <row r="4" spans="2:8" ht="32.25" thickBot="1">
      <c r="B4" s="112" t="s">
        <v>48</v>
      </c>
      <c r="C4" s="113" t="s">
        <v>122</v>
      </c>
      <c r="D4" s="13" t="s">
        <v>123</v>
      </c>
      <c r="E4" s="13" t="s">
        <v>124</v>
      </c>
      <c r="F4" s="13" t="s">
        <v>125</v>
      </c>
      <c r="G4" s="13" t="s">
        <v>126</v>
      </c>
      <c r="H4" s="121" t="s">
        <v>127</v>
      </c>
    </row>
    <row r="5" spans="2:8" ht="31.5" customHeight="1">
      <c r="B5" s="5" t="s">
        <v>89</v>
      </c>
      <c r="C5" s="114" t="s">
        <v>128</v>
      </c>
      <c r="D5" s="114" t="s">
        <v>129</v>
      </c>
      <c r="E5" s="114" t="s">
        <v>129</v>
      </c>
      <c r="F5" s="114" t="s">
        <v>129</v>
      </c>
      <c r="G5" s="114" t="s">
        <v>129</v>
      </c>
      <c r="H5" s="115" t="s">
        <v>129</v>
      </c>
    </row>
    <row r="6" spans="2:8" ht="31.5" customHeight="1">
      <c r="B6" s="7" t="s">
        <v>130</v>
      </c>
      <c r="C6" s="54" t="s">
        <v>131</v>
      </c>
      <c r="D6" s="54" t="s">
        <v>129</v>
      </c>
      <c r="E6" s="54" t="s">
        <v>129</v>
      </c>
      <c r="F6" s="54" t="s">
        <v>129</v>
      </c>
      <c r="G6" s="54" t="s">
        <v>129</v>
      </c>
      <c r="H6" s="116" t="s">
        <v>129</v>
      </c>
    </row>
    <row r="7" spans="2:8" ht="30.75" customHeight="1">
      <c r="B7" s="7" t="s">
        <v>132</v>
      </c>
      <c r="C7" s="54" t="s">
        <v>133</v>
      </c>
      <c r="D7" s="54" t="s">
        <v>129</v>
      </c>
      <c r="E7" s="54" t="s">
        <v>129</v>
      </c>
      <c r="F7" s="54" t="s">
        <v>129</v>
      </c>
      <c r="G7" s="54" t="s">
        <v>129</v>
      </c>
      <c r="H7" s="116" t="s">
        <v>129</v>
      </c>
    </row>
    <row r="8" spans="2:8" ht="30" customHeight="1">
      <c r="B8" s="7" t="s">
        <v>134</v>
      </c>
      <c r="C8" s="54" t="s">
        <v>135</v>
      </c>
      <c r="D8" s="54" t="s">
        <v>129</v>
      </c>
      <c r="E8" s="54" t="s">
        <v>129</v>
      </c>
      <c r="F8" s="54" t="s">
        <v>129</v>
      </c>
      <c r="G8" s="54" t="s">
        <v>129</v>
      </c>
      <c r="H8" s="116" t="s">
        <v>129</v>
      </c>
    </row>
    <row r="9" spans="2:8" ht="29.25" customHeight="1">
      <c r="B9" s="7" t="s">
        <v>136</v>
      </c>
      <c r="C9" s="54" t="s">
        <v>137</v>
      </c>
      <c r="D9" s="54" t="s">
        <v>129</v>
      </c>
      <c r="E9" s="54" t="s">
        <v>129</v>
      </c>
      <c r="F9" s="54" t="s">
        <v>129</v>
      </c>
      <c r="G9" s="54" t="s">
        <v>129</v>
      </c>
      <c r="H9" s="116" t="s">
        <v>129</v>
      </c>
    </row>
    <row r="10" spans="2:8" ht="33" customHeight="1">
      <c r="B10" s="7" t="s">
        <v>138</v>
      </c>
      <c r="C10" s="54" t="s">
        <v>139</v>
      </c>
      <c r="D10" s="54" t="s">
        <v>129</v>
      </c>
      <c r="E10" s="54" t="s">
        <v>129</v>
      </c>
      <c r="F10" s="54" t="s">
        <v>129</v>
      </c>
      <c r="G10" s="54" t="s">
        <v>129</v>
      </c>
      <c r="H10" s="116" t="s">
        <v>129</v>
      </c>
    </row>
    <row r="11" spans="2:8" ht="32.25" customHeight="1" thickBot="1">
      <c r="B11" s="117" t="s">
        <v>140</v>
      </c>
      <c r="C11" s="118" t="s">
        <v>141</v>
      </c>
      <c r="D11" s="119">
        <v>3575995.54</v>
      </c>
      <c r="E11" s="119">
        <v>162286.54</v>
      </c>
      <c r="F11" s="119">
        <v>0</v>
      </c>
      <c r="G11" s="119">
        <v>0</v>
      </c>
      <c r="H11" s="120">
        <v>3738282.08</v>
      </c>
    </row>
    <row r="13" spans="2:8" ht="96" customHeight="1">
      <c r="B13" s="165" t="s">
        <v>154</v>
      </c>
      <c r="C13" s="165"/>
      <c r="D13" s="165"/>
      <c r="E13" s="165"/>
      <c r="F13" s="165"/>
      <c r="G13" s="165"/>
      <c r="H13" s="165"/>
    </row>
  </sheetData>
  <mergeCells count="2">
    <mergeCell ref="B2:H2"/>
    <mergeCell ref="B13:H13"/>
  </mergeCells>
  <pageMargins left="0.7" right="0.7" top="0.75" bottom="0.75" header="0.3" footer="0.3"/>
  <pageSetup paperSize="9" scale="9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C9"/>
  <sheetViews>
    <sheetView workbookViewId="0">
      <selection activeCell="C11" sqref="C11"/>
    </sheetView>
  </sheetViews>
  <sheetFormatPr defaultRowHeight="15"/>
  <cols>
    <col min="2" max="2" width="40.42578125" customWidth="1"/>
    <col min="3" max="3" width="54.85546875" customWidth="1"/>
  </cols>
  <sheetData>
    <row r="1" spans="2:3" ht="18.75">
      <c r="B1" s="122" t="s">
        <v>149</v>
      </c>
      <c r="C1" s="82"/>
    </row>
    <row r="3" spans="2:3" ht="15.75" thickBot="1"/>
    <row r="4" spans="2:3" ht="15.75">
      <c r="B4" s="1" t="s">
        <v>41</v>
      </c>
      <c r="C4" s="2" t="s">
        <v>42</v>
      </c>
    </row>
    <row r="5" spans="2:3" ht="16.5" thickBot="1">
      <c r="B5" s="3"/>
      <c r="C5" s="4" t="s">
        <v>43</v>
      </c>
    </row>
    <row r="6" spans="2:3" ht="37.5" customHeight="1">
      <c r="B6" s="5" t="s">
        <v>44</v>
      </c>
      <c r="C6" s="6">
        <v>0</v>
      </c>
    </row>
    <row r="7" spans="2:3" ht="36.75" customHeight="1">
      <c r="B7" s="7" t="s">
        <v>45</v>
      </c>
      <c r="C7" s="8">
        <v>26900.89</v>
      </c>
    </row>
    <row r="8" spans="2:3" ht="33" customHeight="1" thickBot="1">
      <c r="B8" s="7" t="s">
        <v>46</v>
      </c>
      <c r="C8" s="8">
        <v>11300</v>
      </c>
    </row>
    <row r="9" spans="2:3" ht="16.5" thickBot="1">
      <c r="B9" s="10" t="s">
        <v>47</v>
      </c>
      <c r="C9" s="11">
        <f>SUM(C6:C8)</f>
        <v>38200.89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workbookViewId="0">
      <selection activeCell="C15" sqref="C15:L15"/>
    </sheetView>
  </sheetViews>
  <sheetFormatPr defaultRowHeight="15"/>
  <cols>
    <col min="1" max="1" width="5.7109375" customWidth="1"/>
    <col min="2" max="2" width="18.42578125" customWidth="1"/>
    <col min="3" max="3" width="12.5703125" customWidth="1"/>
    <col min="4" max="4" width="9.42578125" customWidth="1"/>
    <col min="5" max="5" width="8.42578125" customWidth="1"/>
    <col min="6" max="6" width="11.5703125" customWidth="1"/>
    <col min="7" max="7" width="10.140625" bestFit="1" customWidth="1"/>
    <col min="8" max="8" width="9.5703125" customWidth="1"/>
    <col min="10" max="10" width="11.85546875" customWidth="1"/>
    <col min="11" max="11" width="10.28515625" customWidth="1"/>
    <col min="12" max="12" width="12.85546875" customWidth="1"/>
  </cols>
  <sheetData>
    <row r="1" spans="1:12" ht="18.75">
      <c r="A1" s="127" t="s">
        <v>80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2" spans="1:12" ht="15.75">
      <c r="C2" s="12" t="s">
        <v>79</v>
      </c>
      <c r="D2" s="12"/>
      <c r="E2" s="12"/>
    </row>
    <row r="3" spans="1:12" ht="15.75" thickBot="1"/>
    <row r="4" spans="1:12">
      <c r="A4" s="128" t="s">
        <v>48</v>
      </c>
      <c r="B4" s="130" t="s">
        <v>49</v>
      </c>
      <c r="C4" s="130" t="s">
        <v>50</v>
      </c>
      <c r="D4" s="130" t="s">
        <v>51</v>
      </c>
      <c r="E4" s="130"/>
      <c r="F4" s="130"/>
      <c r="G4" s="130"/>
      <c r="H4" s="130" t="s">
        <v>52</v>
      </c>
      <c r="I4" s="130"/>
      <c r="J4" s="130"/>
      <c r="K4" s="130"/>
      <c r="L4" s="132" t="s">
        <v>53</v>
      </c>
    </row>
    <row r="5" spans="1:12" ht="39" thickBot="1">
      <c r="A5" s="129"/>
      <c r="B5" s="131"/>
      <c r="C5" s="131"/>
      <c r="D5" s="14" t="s">
        <v>54</v>
      </c>
      <c r="E5" s="14" t="s">
        <v>55</v>
      </c>
      <c r="F5" s="14" t="s">
        <v>56</v>
      </c>
      <c r="G5" s="14" t="s">
        <v>57</v>
      </c>
      <c r="H5" s="14" t="s">
        <v>54</v>
      </c>
      <c r="I5" s="14" t="s">
        <v>58</v>
      </c>
      <c r="J5" s="14" t="s">
        <v>56</v>
      </c>
      <c r="K5" s="14" t="s">
        <v>57</v>
      </c>
      <c r="L5" s="133"/>
    </row>
    <row r="6" spans="1:12">
      <c r="A6" s="15" t="s">
        <v>1</v>
      </c>
      <c r="B6" s="16" t="s">
        <v>59</v>
      </c>
      <c r="C6" s="17" t="s">
        <v>121</v>
      </c>
      <c r="D6" s="17"/>
      <c r="E6" s="17"/>
      <c r="F6" s="17"/>
      <c r="G6" s="17"/>
      <c r="H6" s="17"/>
      <c r="I6" s="17"/>
      <c r="J6" s="17"/>
      <c r="K6" s="17"/>
      <c r="L6" s="17" t="s">
        <v>121</v>
      </c>
    </row>
    <row r="7" spans="1:12">
      <c r="A7" s="18" t="s">
        <v>12</v>
      </c>
      <c r="B7" s="19" t="s">
        <v>60</v>
      </c>
      <c r="C7" s="20"/>
      <c r="D7" s="21"/>
      <c r="E7" s="21"/>
      <c r="F7" s="20"/>
      <c r="G7" s="21"/>
      <c r="H7" s="21"/>
      <c r="I7" s="20"/>
      <c r="J7" s="20"/>
      <c r="K7" s="20"/>
      <c r="L7" s="22"/>
    </row>
    <row r="8" spans="1:12" ht="105.75" customHeight="1">
      <c r="A8" s="18" t="s">
        <v>61</v>
      </c>
      <c r="B8" s="19" t="s">
        <v>62</v>
      </c>
      <c r="C8" s="20"/>
      <c r="D8" s="21"/>
      <c r="E8" s="21"/>
      <c r="F8" s="21"/>
      <c r="G8" s="21"/>
      <c r="H8" s="21"/>
      <c r="I8" s="20"/>
      <c r="J8" s="21"/>
      <c r="K8" s="21"/>
      <c r="L8" s="22"/>
    </row>
    <row r="9" spans="1:12" ht="42" customHeight="1">
      <c r="A9" s="18" t="s">
        <v>13</v>
      </c>
      <c r="B9" s="19" t="s">
        <v>63</v>
      </c>
      <c r="C9" s="20"/>
      <c r="D9" s="21"/>
      <c r="E9" s="21"/>
      <c r="F9" s="21"/>
      <c r="G9" s="21"/>
      <c r="H9" s="21"/>
      <c r="I9" s="21"/>
      <c r="J9" s="21"/>
      <c r="K9" s="21"/>
      <c r="L9" s="22"/>
    </row>
    <row r="10" spans="1:12" ht="25.5" customHeight="1">
      <c r="A10" s="18" t="s">
        <v>14</v>
      </c>
      <c r="B10" s="19" t="s">
        <v>64</v>
      </c>
      <c r="C10" s="20"/>
      <c r="D10" s="21"/>
      <c r="E10" s="21"/>
      <c r="F10" s="21"/>
      <c r="G10" s="21"/>
      <c r="H10" s="21"/>
      <c r="I10" s="21"/>
      <c r="J10" s="21"/>
      <c r="K10" s="21"/>
      <c r="L10" s="22"/>
    </row>
    <row r="11" spans="1:12" ht="18.75" customHeight="1">
      <c r="A11" s="18" t="s">
        <v>16</v>
      </c>
      <c r="B11" s="19" t="s">
        <v>65</v>
      </c>
      <c r="C11" s="20"/>
      <c r="D11" s="21"/>
      <c r="E11" s="21"/>
      <c r="F11" s="21"/>
      <c r="G11" s="21"/>
      <c r="H11" s="21"/>
      <c r="I11" s="21"/>
      <c r="J11" s="21"/>
      <c r="K11" s="21"/>
      <c r="L11" s="22"/>
    </row>
    <row r="12" spans="1:12" ht="21" customHeight="1">
      <c r="A12" s="18" t="s">
        <v>66</v>
      </c>
      <c r="B12" s="19" t="s">
        <v>67</v>
      </c>
      <c r="C12" s="20" t="s">
        <v>121</v>
      </c>
      <c r="D12" s="21"/>
      <c r="E12" s="21"/>
      <c r="F12" s="21"/>
      <c r="G12" s="21"/>
      <c r="H12" s="21"/>
      <c r="I12" s="21"/>
      <c r="J12" s="21"/>
      <c r="K12" s="21"/>
      <c r="L12" s="22" t="s">
        <v>121</v>
      </c>
    </row>
    <row r="13" spans="1:12" ht="25.5" customHeight="1">
      <c r="A13" s="23" t="s">
        <v>8</v>
      </c>
      <c r="B13" s="24" t="s">
        <v>68</v>
      </c>
      <c r="C13" s="25"/>
      <c r="D13" s="26"/>
      <c r="E13" s="26"/>
      <c r="F13" s="26"/>
      <c r="G13" s="26"/>
      <c r="H13" s="26"/>
      <c r="I13" s="26"/>
      <c r="J13" s="26"/>
      <c r="K13" s="26"/>
      <c r="L13" s="27"/>
    </row>
    <row r="14" spans="1:12" ht="43.5" customHeight="1" thickBot="1">
      <c r="A14" s="23" t="s">
        <v>9</v>
      </c>
      <c r="B14" s="24" t="s">
        <v>69</v>
      </c>
      <c r="C14" s="25"/>
      <c r="D14" s="26"/>
      <c r="E14" s="26"/>
      <c r="F14" s="26"/>
      <c r="G14" s="26"/>
      <c r="H14" s="26"/>
      <c r="I14" s="26"/>
      <c r="J14" s="26"/>
      <c r="K14" s="26"/>
      <c r="L14" s="27"/>
    </row>
    <row r="15" spans="1:12" s="80" customFormat="1" ht="13.5" thickBot="1">
      <c r="A15" s="125" t="s">
        <v>47</v>
      </c>
      <c r="B15" s="126"/>
      <c r="C15" s="104" t="s">
        <v>121</v>
      </c>
      <c r="D15" s="104"/>
      <c r="E15" s="104"/>
      <c r="F15" s="104"/>
      <c r="G15" s="104"/>
      <c r="H15" s="104"/>
      <c r="I15" s="104"/>
      <c r="J15" s="104"/>
      <c r="K15" s="104"/>
      <c r="L15" s="105" t="s">
        <v>121</v>
      </c>
    </row>
    <row r="17" spans="2:2">
      <c r="B17" s="81"/>
    </row>
    <row r="25" spans="2:2" ht="15" customHeight="1"/>
    <row r="36" ht="16.5" customHeight="1"/>
  </sheetData>
  <mergeCells count="8">
    <mergeCell ref="A15:B15"/>
    <mergeCell ref="A1:L1"/>
    <mergeCell ref="A4:A5"/>
    <mergeCell ref="B4:B5"/>
    <mergeCell ref="C4:C5"/>
    <mergeCell ref="D4:G4"/>
    <mergeCell ref="H4:K4"/>
    <mergeCell ref="L4:L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workbookViewId="0">
      <selection sqref="A1:L1"/>
    </sheetView>
  </sheetViews>
  <sheetFormatPr defaultRowHeight="15"/>
  <cols>
    <col min="1" max="1" width="6.85546875" customWidth="1"/>
    <col min="2" max="2" width="18" customWidth="1"/>
    <col min="3" max="3" width="13.140625" bestFit="1" customWidth="1"/>
    <col min="4" max="4" width="10.7109375" customWidth="1"/>
    <col min="6" max="6" width="9.28515625" customWidth="1"/>
    <col min="7" max="7" width="11.28515625" bestFit="1" customWidth="1"/>
    <col min="8" max="8" width="10.5703125" customWidth="1"/>
    <col min="10" max="10" width="9.28515625" customWidth="1"/>
    <col min="11" max="11" width="10.140625" bestFit="1" customWidth="1"/>
    <col min="12" max="12" width="13.140625" bestFit="1" customWidth="1"/>
  </cols>
  <sheetData>
    <row r="1" spans="1:12" ht="18.75">
      <c r="A1" s="127" t="s">
        <v>142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2" spans="1:12" ht="15.75">
      <c r="C2" s="12" t="s">
        <v>79</v>
      </c>
      <c r="D2" s="12"/>
      <c r="E2" s="12"/>
    </row>
    <row r="3" spans="1:12" ht="15.75" thickBot="1"/>
    <row r="4" spans="1:12">
      <c r="A4" s="128" t="s">
        <v>48</v>
      </c>
      <c r="B4" s="130" t="s">
        <v>49</v>
      </c>
      <c r="C4" s="130" t="s">
        <v>50</v>
      </c>
      <c r="D4" s="130" t="s">
        <v>51</v>
      </c>
      <c r="E4" s="130"/>
      <c r="F4" s="130"/>
      <c r="G4" s="130"/>
      <c r="H4" s="130" t="s">
        <v>52</v>
      </c>
      <c r="I4" s="130"/>
      <c r="J4" s="130"/>
      <c r="K4" s="130"/>
      <c r="L4" s="132" t="s">
        <v>53</v>
      </c>
    </row>
    <row r="5" spans="1:12" ht="51.75" thickBot="1">
      <c r="A5" s="129"/>
      <c r="B5" s="131"/>
      <c r="C5" s="131"/>
      <c r="D5" s="74" t="s">
        <v>54</v>
      </c>
      <c r="E5" s="74" t="s">
        <v>55</v>
      </c>
      <c r="F5" s="74" t="s">
        <v>56</v>
      </c>
      <c r="G5" s="74" t="s">
        <v>57</v>
      </c>
      <c r="H5" s="74" t="s">
        <v>54</v>
      </c>
      <c r="I5" s="74" t="s">
        <v>58</v>
      </c>
      <c r="J5" s="74" t="s">
        <v>56</v>
      </c>
      <c r="K5" s="74" t="s">
        <v>57</v>
      </c>
      <c r="L5" s="133"/>
    </row>
    <row r="6" spans="1:12" ht="18.75" customHeight="1">
      <c r="A6" s="76" t="s">
        <v>1</v>
      </c>
      <c r="B6" s="16" t="s">
        <v>59</v>
      </c>
      <c r="C6" s="17" t="s">
        <v>121</v>
      </c>
      <c r="D6" s="17"/>
      <c r="E6" s="17"/>
      <c r="F6" s="17"/>
      <c r="G6" s="17"/>
      <c r="H6" s="17"/>
      <c r="I6" s="17"/>
      <c r="J6" s="17"/>
      <c r="K6" s="17"/>
      <c r="L6" s="17" t="s">
        <v>121</v>
      </c>
    </row>
    <row r="7" spans="1:12">
      <c r="A7" s="18" t="s">
        <v>12</v>
      </c>
      <c r="B7" s="19" t="s">
        <v>60</v>
      </c>
      <c r="C7" s="20"/>
      <c r="D7" s="21"/>
      <c r="E7" s="21"/>
      <c r="F7" s="20"/>
      <c r="G7" s="21"/>
      <c r="H7" s="21"/>
      <c r="I7" s="20"/>
      <c r="J7" s="20"/>
      <c r="K7" s="20"/>
      <c r="L7" s="22"/>
    </row>
    <row r="8" spans="1:12" ht="114.75" customHeight="1">
      <c r="A8" s="18" t="s">
        <v>61</v>
      </c>
      <c r="B8" s="19" t="s">
        <v>62</v>
      </c>
      <c r="C8" s="20"/>
      <c r="D8" s="21"/>
      <c r="E8" s="21"/>
      <c r="F8" s="21"/>
      <c r="G8" s="21"/>
      <c r="H8" s="21"/>
      <c r="I8" s="20"/>
      <c r="J8" s="21"/>
      <c r="K8" s="21"/>
      <c r="L8" s="22"/>
    </row>
    <row r="9" spans="1:12" ht="46.5" customHeight="1">
      <c r="A9" s="18" t="s">
        <v>13</v>
      </c>
      <c r="B9" s="19" t="s">
        <v>63</v>
      </c>
      <c r="C9" s="20"/>
      <c r="D9" s="21"/>
      <c r="E9" s="21"/>
      <c r="F9" s="21"/>
      <c r="G9" s="21"/>
      <c r="H9" s="21"/>
      <c r="I9" s="21"/>
      <c r="J9" s="21"/>
      <c r="K9" s="21"/>
      <c r="L9" s="22"/>
    </row>
    <row r="10" spans="1:12" ht="29.25" customHeight="1">
      <c r="A10" s="18" t="s">
        <v>14</v>
      </c>
      <c r="B10" s="19" t="s">
        <v>64</v>
      </c>
      <c r="C10" s="20"/>
      <c r="D10" s="21"/>
      <c r="E10" s="21"/>
      <c r="F10" s="21"/>
      <c r="G10" s="21"/>
      <c r="H10" s="21"/>
      <c r="I10" s="21"/>
      <c r="J10" s="21"/>
      <c r="K10" s="21"/>
      <c r="L10" s="22"/>
    </row>
    <row r="11" spans="1:12">
      <c r="A11" s="18" t="s">
        <v>16</v>
      </c>
      <c r="B11" s="19" t="s">
        <v>65</v>
      </c>
      <c r="C11" s="20"/>
      <c r="D11" s="21"/>
      <c r="E11" s="21"/>
      <c r="F11" s="21"/>
      <c r="G11" s="21"/>
      <c r="H11" s="21"/>
      <c r="I11" s="21"/>
      <c r="J11" s="21"/>
      <c r="K11" s="21"/>
      <c r="L11" s="22"/>
    </row>
    <row r="12" spans="1:12" ht="28.5" customHeight="1">
      <c r="A12" s="18" t="s">
        <v>66</v>
      </c>
      <c r="B12" s="19" t="s">
        <v>67</v>
      </c>
      <c r="C12" s="20" t="s">
        <v>121</v>
      </c>
      <c r="D12" s="21"/>
      <c r="E12" s="21"/>
      <c r="F12" s="21"/>
      <c r="G12" s="21"/>
      <c r="H12" s="21"/>
      <c r="I12" s="21"/>
      <c r="J12" s="21"/>
      <c r="K12" s="21"/>
      <c r="L12" s="22" t="s">
        <v>121</v>
      </c>
    </row>
    <row r="13" spans="1:12" ht="30.75" customHeight="1">
      <c r="A13" s="75" t="s">
        <v>8</v>
      </c>
      <c r="B13" s="24" t="s">
        <v>68</v>
      </c>
      <c r="C13" s="25"/>
      <c r="D13" s="26"/>
      <c r="E13" s="26"/>
      <c r="F13" s="26"/>
      <c r="G13" s="26"/>
      <c r="H13" s="26"/>
      <c r="I13" s="26"/>
      <c r="J13" s="26"/>
      <c r="K13" s="26"/>
      <c r="L13" s="27"/>
    </row>
    <row r="14" spans="1:12" ht="59.25" customHeight="1" thickBot="1">
      <c r="A14" s="75" t="s">
        <v>9</v>
      </c>
      <c r="B14" s="24" t="s">
        <v>69</v>
      </c>
      <c r="C14" s="25"/>
      <c r="D14" s="26"/>
      <c r="E14" s="26"/>
      <c r="F14" s="26"/>
      <c r="G14" s="26"/>
      <c r="H14" s="26"/>
      <c r="I14" s="26"/>
      <c r="J14" s="26"/>
      <c r="K14" s="26"/>
      <c r="L14" s="27"/>
    </row>
    <row r="15" spans="1:12" ht="16.5" thickBot="1">
      <c r="A15" s="134" t="s">
        <v>47</v>
      </c>
      <c r="B15" s="135"/>
      <c r="C15" s="60" t="s">
        <v>121</v>
      </c>
      <c r="D15" s="13"/>
      <c r="E15" s="13"/>
      <c r="F15" s="13"/>
      <c r="G15" s="60"/>
      <c r="H15" s="13"/>
      <c r="I15" s="13"/>
      <c r="J15" s="13"/>
      <c r="K15" s="60"/>
      <c r="L15" s="79" t="s">
        <v>121</v>
      </c>
    </row>
    <row r="19" ht="15" customHeight="1"/>
    <row r="30" ht="16.5" customHeight="1"/>
  </sheetData>
  <mergeCells count="8">
    <mergeCell ref="A15:B15"/>
    <mergeCell ref="A1:L1"/>
    <mergeCell ref="A4:A5"/>
    <mergeCell ref="B4:B5"/>
    <mergeCell ref="C4:C5"/>
    <mergeCell ref="D4:G4"/>
    <mergeCell ref="H4:K4"/>
    <mergeCell ref="L4:L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workbookViewId="0">
      <selection activeCell="L9" sqref="L9"/>
    </sheetView>
  </sheetViews>
  <sheetFormatPr defaultRowHeight="15"/>
  <cols>
    <col min="1" max="1" width="5.140625" customWidth="1"/>
    <col min="2" max="2" width="24.28515625" customWidth="1"/>
    <col min="3" max="3" width="10.28515625" customWidth="1"/>
    <col min="4" max="4" width="8.85546875" customWidth="1"/>
    <col min="5" max="5" width="8.5703125" customWidth="1"/>
    <col min="6" max="6" width="7.5703125" customWidth="1"/>
    <col min="7" max="7" width="11" customWidth="1"/>
    <col min="8" max="8" width="8.85546875" customWidth="1"/>
    <col min="9" max="9" width="9.140625" customWidth="1"/>
    <col min="10" max="10" width="7" customWidth="1"/>
    <col min="11" max="11" width="11.7109375" customWidth="1"/>
    <col min="12" max="12" width="9.42578125" customWidth="1"/>
  </cols>
  <sheetData>
    <row r="1" spans="1:12" ht="16.5" customHeight="1"/>
    <row r="3" spans="1:12" ht="18.75">
      <c r="A3" s="127" t="s">
        <v>143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</row>
    <row r="4" spans="1:12" ht="15.75">
      <c r="C4" s="12" t="s">
        <v>86</v>
      </c>
      <c r="D4" s="12"/>
      <c r="E4" s="12"/>
    </row>
    <row r="5" spans="1:12" ht="15.75" thickBot="1"/>
    <row r="6" spans="1:12">
      <c r="A6" s="128" t="s">
        <v>48</v>
      </c>
      <c r="B6" s="130" t="s">
        <v>49</v>
      </c>
      <c r="C6" s="130" t="s">
        <v>50</v>
      </c>
      <c r="D6" s="130" t="s">
        <v>51</v>
      </c>
      <c r="E6" s="130"/>
      <c r="F6" s="130"/>
      <c r="G6" s="130"/>
      <c r="H6" s="130" t="s">
        <v>52</v>
      </c>
      <c r="I6" s="130"/>
      <c r="J6" s="130"/>
      <c r="K6" s="130"/>
      <c r="L6" s="132" t="s">
        <v>53</v>
      </c>
    </row>
    <row r="7" spans="1:12" ht="64.5" thickBot="1">
      <c r="A7" s="129"/>
      <c r="B7" s="131"/>
      <c r="C7" s="131"/>
      <c r="D7" s="77" t="s">
        <v>54</v>
      </c>
      <c r="E7" s="77" t="s">
        <v>55</v>
      </c>
      <c r="F7" s="77" t="s">
        <v>56</v>
      </c>
      <c r="G7" s="77" t="s">
        <v>57</v>
      </c>
      <c r="H7" s="77" t="s">
        <v>54</v>
      </c>
      <c r="I7" s="77" t="s">
        <v>58</v>
      </c>
      <c r="J7" s="77" t="s">
        <v>56</v>
      </c>
      <c r="K7" s="77" t="s">
        <v>57</v>
      </c>
      <c r="L7" s="133"/>
    </row>
    <row r="8" spans="1:12">
      <c r="A8" s="78" t="s">
        <v>1</v>
      </c>
      <c r="B8" s="16" t="s">
        <v>59</v>
      </c>
      <c r="C8" s="17">
        <f>C9+C11+C12+C13+C14</f>
        <v>175363.92</v>
      </c>
      <c r="D8" s="17"/>
      <c r="E8" s="17">
        <f>E9+E11+E12+E13+E14</f>
        <v>29081.93</v>
      </c>
      <c r="F8" s="17"/>
      <c r="G8" s="17"/>
      <c r="H8" s="17"/>
      <c r="I8" s="17"/>
      <c r="J8" s="17"/>
      <c r="K8" s="17"/>
      <c r="L8" s="17">
        <f>C8+E8-K8</f>
        <v>204445.85</v>
      </c>
    </row>
    <row r="9" spans="1:12">
      <c r="A9" s="18" t="s">
        <v>12</v>
      </c>
      <c r="B9" s="19" t="s">
        <v>60</v>
      </c>
      <c r="C9" s="20"/>
      <c r="D9" s="21"/>
      <c r="E9" s="21"/>
      <c r="F9" s="20"/>
      <c r="G9" s="21"/>
      <c r="H9" s="21"/>
      <c r="I9" s="20"/>
      <c r="J9" s="20"/>
      <c r="K9" s="20"/>
      <c r="L9" s="22"/>
    </row>
    <row r="10" spans="1:12" ht="117" customHeight="1">
      <c r="A10" s="18" t="s">
        <v>61</v>
      </c>
      <c r="B10" s="19" t="s">
        <v>62</v>
      </c>
      <c r="C10" s="20"/>
      <c r="D10" s="21"/>
      <c r="E10" s="21"/>
      <c r="F10" s="21"/>
      <c r="G10" s="21"/>
      <c r="H10" s="21"/>
      <c r="I10" s="20"/>
      <c r="J10" s="21"/>
      <c r="K10" s="21"/>
      <c r="L10" s="22"/>
    </row>
    <row r="11" spans="1:12" ht="49.5" customHeight="1">
      <c r="A11" s="18" t="s">
        <v>13</v>
      </c>
      <c r="B11" s="19" t="s">
        <v>63</v>
      </c>
      <c r="C11" s="20"/>
      <c r="D11" s="21"/>
      <c r="E11" s="21"/>
      <c r="F11" s="21"/>
      <c r="G11" s="21"/>
      <c r="H11" s="21"/>
      <c r="I11" s="21"/>
      <c r="J11" s="21"/>
      <c r="K11" s="21"/>
      <c r="L11" s="22"/>
    </row>
    <row r="12" spans="1:12" ht="40.5" customHeight="1">
      <c r="A12" s="18" t="s">
        <v>14</v>
      </c>
      <c r="B12" s="19" t="s">
        <v>64</v>
      </c>
      <c r="C12" s="20"/>
      <c r="D12" s="21"/>
      <c r="E12" s="21"/>
      <c r="F12" s="21"/>
      <c r="G12" s="21"/>
      <c r="H12" s="21"/>
      <c r="I12" s="21"/>
      <c r="J12" s="21"/>
      <c r="K12" s="21"/>
      <c r="L12" s="22"/>
    </row>
    <row r="13" spans="1:12">
      <c r="A13" s="18" t="s">
        <v>16</v>
      </c>
      <c r="B13" s="19" t="s">
        <v>65</v>
      </c>
      <c r="C13" s="20"/>
      <c r="D13" s="21"/>
      <c r="E13" s="21"/>
      <c r="F13" s="21"/>
      <c r="G13" s="21"/>
      <c r="H13" s="21"/>
      <c r="I13" s="21"/>
      <c r="J13" s="21"/>
      <c r="K13" s="21"/>
      <c r="L13" s="22"/>
    </row>
    <row r="14" spans="1:12">
      <c r="A14" s="18" t="s">
        <v>66</v>
      </c>
      <c r="B14" s="19" t="s">
        <v>67</v>
      </c>
      <c r="C14" s="106">
        <v>175363.92</v>
      </c>
      <c r="D14" s="106"/>
      <c r="E14" s="106">
        <v>29081.93</v>
      </c>
      <c r="F14" s="106"/>
      <c r="G14" s="106"/>
      <c r="H14" s="106"/>
      <c r="I14" s="106"/>
      <c r="J14" s="106"/>
      <c r="K14" s="106"/>
      <c r="L14" s="107">
        <f>C14+E14</f>
        <v>204445.85</v>
      </c>
    </row>
    <row r="15" spans="1:12">
      <c r="A15" s="75" t="s">
        <v>8</v>
      </c>
      <c r="B15" s="24" t="s">
        <v>68</v>
      </c>
      <c r="C15" s="108"/>
      <c r="D15" s="108"/>
      <c r="E15" s="108"/>
      <c r="F15" s="108"/>
      <c r="G15" s="108"/>
      <c r="H15" s="108"/>
      <c r="I15" s="108"/>
      <c r="J15" s="108"/>
      <c r="K15" s="108"/>
      <c r="L15" s="109"/>
    </row>
    <row r="16" spans="1:12" ht="34.5" customHeight="1" thickBot="1">
      <c r="A16" s="75" t="s">
        <v>9</v>
      </c>
      <c r="B16" s="24" t="s">
        <v>69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9"/>
    </row>
    <row r="17" spans="1:12" s="80" customFormat="1" ht="13.5" thickBot="1">
      <c r="A17" s="125" t="s">
        <v>47</v>
      </c>
      <c r="B17" s="126"/>
      <c r="C17" s="110">
        <f>C8+C15+C16</f>
        <v>175363.92</v>
      </c>
      <c r="D17" s="110"/>
      <c r="E17" s="110">
        <f>E8+E15+E16</f>
        <v>29081.93</v>
      </c>
      <c r="F17" s="110"/>
      <c r="G17" s="110"/>
      <c r="H17" s="110"/>
      <c r="I17" s="110"/>
      <c r="J17" s="110"/>
      <c r="K17" s="110"/>
      <c r="L17" s="111">
        <f>C17+E17</f>
        <v>204445.85</v>
      </c>
    </row>
  </sheetData>
  <mergeCells count="8">
    <mergeCell ref="A17:B17"/>
    <mergeCell ref="A3:L3"/>
    <mergeCell ref="A6:A7"/>
    <mergeCell ref="B6:B7"/>
    <mergeCell ref="C6:C7"/>
    <mergeCell ref="D6:G6"/>
    <mergeCell ref="H6:K6"/>
    <mergeCell ref="L6:L7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5"/>
  <sheetViews>
    <sheetView workbookViewId="0">
      <selection activeCell="L14" sqref="L14"/>
    </sheetView>
  </sheetViews>
  <sheetFormatPr defaultRowHeight="15"/>
  <cols>
    <col min="2" max="2" width="15.140625" customWidth="1"/>
    <col min="3" max="3" width="12.5703125" bestFit="1" customWidth="1"/>
    <col min="5" max="5" width="10.140625" bestFit="1" customWidth="1"/>
    <col min="7" max="7" width="11.28515625" bestFit="1" customWidth="1"/>
    <col min="9" max="9" width="10.140625" bestFit="1" customWidth="1"/>
    <col min="11" max="11" width="11.28515625" bestFit="1" customWidth="1"/>
    <col min="12" max="12" width="12.5703125" bestFit="1" customWidth="1"/>
  </cols>
  <sheetData>
    <row r="1" spans="1:12" ht="18.75">
      <c r="A1" s="127" t="s">
        <v>81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2" spans="1:12" ht="15.75">
      <c r="C2" s="12" t="s">
        <v>87</v>
      </c>
      <c r="D2" s="12"/>
      <c r="E2" s="12"/>
    </row>
    <row r="3" spans="1:12" ht="15.75" thickBot="1"/>
    <row r="4" spans="1:12">
      <c r="A4" s="128" t="s">
        <v>48</v>
      </c>
      <c r="B4" s="130" t="s">
        <v>49</v>
      </c>
      <c r="C4" s="130" t="s">
        <v>50</v>
      </c>
      <c r="D4" s="130" t="s">
        <v>51</v>
      </c>
      <c r="E4" s="130"/>
      <c r="F4" s="130"/>
      <c r="G4" s="130"/>
      <c r="H4" s="130" t="s">
        <v>52</v>
      </c>
      <c r="I4" s="130"/>
      <c r="J4" s="130"/>
      <c r="K4" s="130"/>
      <c r="L4" s="132" t="s">
        <v>53</v>
      </c>
    </row>
    <row r="5" spans="1:12" ht="51.75" thickBot="1">
      <c r="A5" s="129"/>
      <c r="B5" s="131"/>
      <c r="C5" s="131"/>
      <c r="D5" s="77" t="s">
        <v>54</v>
      </c>
      <c r="E5" s="77" t="s">
        <v>55</v>
      </c>
      <c r="F5" s="77" t="s">
        <v>56</v>
      </c>
      <c r="G5" s="77" t="s">
        <v>57</v>
      </c>
      <c r="H5" s="77" t="s">
        <v>54</v>
      </c>
      <c r="I5" s="77" t="s">
        <v>58</v>
      </c>
      <c r="J5" s="77" t="s">
        <v>56</v>
      </c>
      <c r="K5" s="77" t="s">
        <v>57</v>
      </c>
      <c r="L5" s="133"/>
    </row>
    <row r="6" spans="1:12">
      <c r="A6" s="78" t="s">
        <v>1</v>
      </c>
      <c r="B6" s="16" t="s">
        <v>59</v>
      </c>
      <c r="C6" s="17">
        <v>175363.92</v>
      </c>
      <c r="D6" s="17"/>
      <c r="E6" s="17">
        <v>29081.93</v>
      </c>
      <c r="F6" s="17"/>
      <c r="G6" s="17"/>
      <c r="H6" s="17"/>
      <c r="I6" s="17"/>
      <c r="J6" s="17"/>
      <c r="K6" s="17"/>
      <c r="L6" s="17">
        <v>204445.85</v>
      </c>
    </row>
    <row r="7" spans="1:12">
      <c r="A7" s="18" t="s">
        <v>12</v>
      </c>
      <c r="B7" s="19" t="s">
        <v>60</v>
      </c>
      <c r="C7" s="20"/>
      <c r="D7" s="21"/>
      <c r="E7" s="21"/>
      <c r="F7" s="20"/>
      <c r="G7" s="21"/>
      <c r="H7" s="21"/>
      <c r="I7" s="20"/>
      <c r="J7" s="20"/>
      <c r="K7" s="20"/>
      <c r="L7" s="22"/>
    </row>
    <row r="8" spans="1:12" ht="161.25" customHeight="1">
      <c r="A8" s="18" t="s">
        <v>61</v>
      </c>
      <c r="B8" s="19" t="s">
        <v>62</v>
      </c>
      <c r="C8" s="20"/>
      <c r="D8" s="21"/>
      <c r="E8" s="21"/>
      <c r="F8" s="21"/>
      <c r="G8" s="21"/>
      <c r="H8" s="21"/>
      <c r="I8" s="20"/>
      <c r="J8" s="21"/>
      <c r="K8" s="21"/>
      <c r="L8" s="22"/>
    </row>
    <row r="9" spans="1:12" ht="63" customHeight="1">
      <c r="A9" s="18" t="s">
        <v>13</v>
      </c>
      <c r="B9" s="19" t="s">
        <v>63</v>
      </c>
      <c r="C9" s="20"/>
      <c r="D9" s="21"/>
      <c r="E9" s="21"/>
      <c r="F9" s="21"/>
      <c r="G9" s="21"/>
      <c r="H9" s="21"/>
      <c r="I9" s="21"/>
      <c r="J9" s="21"/>
      <c r="K9" s="21"/>
      <c r="L9" s="22"/>
    </row>
    <row r="10" spans="1:12" ht="38.25">
      <c r="A10" s="18" t="s">
        <v>14</v>
      </c>
      <c r="B10" s="19" t="s">
        <v>64</v>
      </c>
      <c r="C10" s="20"/>
      <c r="D10" s="21"/>
      <c r="E10" s="21"/>
      <c r="F10" s="21"/>
      <c r="G10" s="21"/>
      <c r="H10" s="21"/>
      <c r="I10" s="21"/>
      <c r="J10" s="21"/>
      <c r="K10" s="21"/>
      <c r="L10" s="22"/>
    </row>
    <row r="11" spans="1:12">
      <c r="A11" s="18" t="s">
        <v>16</v>
      </c>
      <c r="B11" s="19" t="s">
        <v>65</v>
      </c>
      <c r="C11" s="20"/>
      <c r="D11" s="21"/>
      <c r="E11" s="21"/>
      <c r="F11" s="21"/>
      <c r="G11" s="21"/>
      <c r="H11" s="21"/>
      <c r="I11" s="21"/>
      <c r="J11" s="21"/>
      <c r="K11" s="21"/>
      <c r="L11" s="22"/>
    </row>
    <row r="12" spans="1:12">
      <c r="A12" s="18" t="s">
        <v>66</v>
      </c>
      <c r="B12" s="19" t="s">
        <v>67</v>
      </c>
      <c r="C12" s="20">
        <v>175363.92</v>
      </c>
      <c r="D12" s="21"/>
      <c r="E12" s="21">
        <v>29081.93</v>
      </c>
      <c r="F12" s="21"/>
      <c r="G12" s="21"/>
      <c r="H12" s="21"/>
      <c r="I12" s="21"/>
      <c r="J12" s="21"/>
      <c r="K12" s="21"/>
      <c r="L12" s="22">
        <v>204445.85</v>
      </c>
    </row>
    <row r="13" spans="1:12" ht="25.5">
      <c r="A13" s="75" t="s">
        <v>8</v>
      </c>
      <c r="B13" s="24" t="s">
        <v>68</v>
      </c>
      <c r="C13" s="25"/>
      <c r="D13" s="26"/>
      <c r="E13" s="26"/>
      <c r="F13" s="26"/>
      <c r="G13" s="26"/>
      <c r="H13" s="26"/>
      <c r="I13" s="26"/>
      <c r="J13" s="26"/>
      <c r="K13" s="26"/>
      <c r="L13" s="27"/>
    </row>
    <row r="14" spans="1:12" ht="54.75" customHeight="1" thickBot="1">
      <c r="A14" s="75" t="s">
        <v>9</v>
      </c>
      <c r="B14" s="24" t="s">
        <v>69</v>
      </c>
      <c r="C14" s="25"/>
      <c r="D14" s="26"/>
      <c r="E14" s="26"/>
      <c r="F14" s="26"/>
      <c r="G14" s="26"/>
      <c r="H14" s="26"/>
      <c r="I14" s="26"/>
      <c r="J14" s="26"/>
      <c r="K14" s="26"/>
      <c r="L14" s="27"/>
    </row>
    <row r="15" spans="1:12" ht="16.5" thickBot="1">
      <c r="A15" s="134" t="s">
        <v>47</v>
      </c>
      <c r="B15" s="135"/>
      <c r="C15" s="60">
        <f>SUM(C6+C13+C14)</f>
        <v>175363.92</v>
      </c>
      <c r="D15" s="60"/>
      <c r="E15" s="60">
        <v>29081.93</v>
      </c>
      <c r="F15" s="60"/>
      <c r="G15" s="60">
        <f t="shared" ref="G15:L15" si="0">SUM(G6+G13+G14)</f>
        <v>0</v>
      </c>
      <c r="H15" s="60"/>
      <c r="I15" s="60"/>
      <c r="J15" s="60"/>
      <c r="K15" s="60">
        <f t="shared" si="0"/>
        <v>0</v>
      </c>
      <c r="L15" s="60">
        <f t="shared" si="0"/>
        <v>204445.85</v>
      </c>
    </row>
  </sheetData>
  <mergeCells count="8">
    <mergeCell ref="A15:B15"/>
    <mergeCell ref="A1:L1"/>
    <mergeCell ref="A4:A5"/>
    <mergeCell ref="B4:B5"/>
    <mergeCell ref="C4:C5"/>
    <mergeCell ref="D4:G4"/>
    <mergeCell ref="H4:K4"/>
    <mergeCell ref="L4:L5"/>
  </mergeCells>
  <pageMargins left="0.7" right="0.7" top="0.75" bottom="0.75" header="0.3" footer="0.3"/>
  <pageSetup paperSize="9" scale="6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-0.499984740745262"/>
  </sheetPr>
  <dimension ref="A1:D10"/>
  <sheetViews>
    <sheetView workbookViewId="0"/>
  </sheetViews>
  <sheetFormatPr defaultRowHeight="15"/>
  <cols>
    <col min="2" max="2" width="27.28515625" customWidth="1"/>
    <col min="3" max="3" width="18.28515625" customWidth="1"/>
    <col min="4" max="4" width="18.5703125" customWidth="1"/>
  </cols>
  <sheetData>
    <row r="1" spans="1:4" ht="77.25" customHeight="1">
      <c r="A1" s="30" t="s">
        <v>144</v>
      </c>
      <c r="B1" s="31"/>
      <c r="C1" s="31"/>
      <c r="D1" s="31"/>
    </row>
    <row r="2" spans="1:4">
      <c r="A2" s="32"/>
      <c r="B2" s="32"/>
      <c r="C2" s="32"/>
      <c r="D2" s="32"/>
    </row>
    <row r="3" spans="1:4" ht="76.5">
      <c r="A3" s="33" t="s">
        <v>48</v>
      </c>
      <c r="B3" s="34" t="s">
        <v>41</v>
      </c>
      <c r="C3" s="34" t="s">
        <v>70</v>
      </c>
      <c r="D3" s="35" t="s">
        <v>71</v>
      </c>
    </row>
    <row r="4" spans="1:4" ht="15.75">
      <c r="A4" s="36" t="s">
        <v>1</v>
      </c>
      <c r="B4" s="37" t="s">
        <v>59</v>
      </c>
      <c r="C4" s="38">
        <v>0</v>
      </c>
      <c r="D4" s="38">
        <v>0</v>
      </c>
    </row>
    <row r="5" spans="1:4" ht="15.75">
      <c r="A5" s="36" t="s">
        <v>12</v>
      </c>
      <c r="B5" s="39" t="s">
        <v>60</v>
      </c>
      <c r="C5" s="40">
        <v>0</v>
      </c>
      <c r="D5" s="40">
        <v>0</v>
      </c>
    </row>
    <row r="6" spans="1:4" ht="88.5" customHeight="1">
      <c r="A6" s="42" t="s">
        <v>61</v>
      </c>
      <c r="B6" s="43" t="s">
        <v>62</v>
      </c>
      <c r="C6" s="40"/>
      <c r="D6" s="41"/>
    </row>
    <row r="7" spans="1:4" ht="37.5" customHeight="1">
      <c r="A7" s="36" t="s">
        <v>4</v>
      </c>
      <c r="B7" s="43" t="s">
        <v>63</v>
      </c>
      <c r="C7" s="40">
        <v>0</v>
      </c>
      <c r="D7" s="40">
        <v>0</v>
      </c>
    </row>
    <row r="8" spans="1:4" ht="39.75" customHeight="1">
      <c r="A8" s="36" t="s">
        <v>14</v>
      </c>
      <c r="B8" s="44" t="s">
        <v>64</v>
      </c>
      <c r="C8" s="40">
        <v>0</v>
      </c>
      <c r="D8" s="41">
        <v>0</v>
      </c>
    </row>
    <row r="9" spans="1:4" ht="37.5" customHeight="1">
      <c r="A9" s="36" t="s">
        <v>16</v>
      </c>
      <c r="B9" s="39" t="s">
        <v>65</v>
      </c>
      <c r="C9" s="40">
        <v>0</v>
      </c>
      <c r="D9" s="41">
        <v>0</v>
      </c>
    </row>
    <row r="10" spans="1:4" ht="15.75">
      <c r="A10" s="36" t="s">
        <v>66</v>
      </c>
      <c r="B10" s="39" t="s">
        <v>67</v>
      </c>
      <c r="C10" s="40">
        <v>0</v>
      </c>
      <c r="D10" s="41">
        <v>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5"/>
  <sheetViews>
    <sheetView workbookViewId="0">
      <selection sqref="A1:L1"/>
    </sheetView>
  </sheetViews>
  <sheetFormatPr defaultRowHeight="15"/>
  <cols>
    <col min="1" max="1" width="5.85546875" customWidth="1"/>
    <col min="2" max="2" width="31.140625" customWidth="1"/>
    <col min="3" max="3" width="11.28515625" bestFit="1" customWidth="1"/>
    <col min="4" max="11" width="9.28515625" bestFit="1" customWidth="1"/>
    <col min="12" max="12" width="11.28515625" bestFit="1" customWidth="1"/>
  </cols>
  <sheetData>
    <row r="1" spans="1:12" ht="130.5" customHeight="1">
      <c r="A1" s="127" t="s">
        <v>145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2" spans="1:12" ht="15.75" thickBot="1"/>
    <row r="3" spans="1:12" ht="15.75">
      <c r="A3" s="137" t="s">
        <v>48</v>
      </c>
      <c r="B3" s="139" t="s">
        <v>49</v>
      </c>
      <c r="C3" s="139" t="s">
        <v>50</v>
      </c>
      <c r="D3" s="139" t="s">
        <v>51</v>
      </c>
      <c r="E3" s="139"/>
      <c r="F3" s="139"/>
      <c r="G3" s="139"/>
      <c r="H3" s="139" t="s">
        <v>52</v>
      </c>
      <c r="I3" s="139"/>
      <c r="J3" s="139"/>
      <c r="K3" s="139"/>
      <c r="L3" s="142" t="s">
        <v>53</v>
      </c>
    </row>
    <row r="4" spans="1:12" ht="63.75" thickBot="1">
      <c r="A4" s="138"/>
      <c r="B4" s="140"/>
      <c r="C4" s="141"/>
      <c r="D4" s="52" t="s">
        <v>54</v>
      </c>
      <c r="E4" s="52" t="s">
        <v>55</v>
      </c>
      <c r="F4" s="52" t="s">
        <v>56</v>
      </c>
      <c r="G4" s="52" t="s">
        <v>57</v>
      </c>
      <c r="H4" s="52" t="s">
        <v>54</v>
      </c>
      <c r="I4" s="52" t="s">
        <v>58</v>
      </c>
      <c r="J4" s="52" t="s">
        <v>56</v>
      </c>
      <c r="K4" s="52" t="s">
        <v>57</v>
      </c>
      <c r="L4" s="143"/>
    </row>
    <row r="5" spans="1:12" ht="34.5" customHeight="1">
      <c r="A5" s="53" t="s">
        <v>1</v>
      </c>
      <c r="B5" s="54" t="s">
        <v>72</v>
      </c>
      <c r="C5" s="55">
        <v>0</v>
      </c>
      <c r="D5" s="56">
        <v>0</v>
      </c>
      <c r="E5" s="56">
        <v>0</v>
      </c>
      <c r="F5" s="56">
        <v>0</v>
      </c>
      <c r="G5" s="56">
        <v>0</v>
      </c>
      <c r="H5" s="56">
        <v>0</v>
      </c>
      <c r="I5" s="56">
        <v>0</v>
      </c>
      <c r="J5" s="57">
        <v>0</v>
      </c>
      <c r="K5" s="57">
        <v>0</v>
      </c>
      <c r="L5" s="55">
        <v>0</v>
      </c>
    </row>
    <row r="6" spans="1:12" ht="33.75" customHeight="1">
      <c r="A6" s="53" t="s">
        <v>8</v>
      </c>
      <c r="B6" s="54" t="s">
        <v>73</v>
      </c>
      <c r="C6" s="9">
        <v>24296.38</v>
      </c>
      <c r="D6" s="53">
        <v>0</v>
      </c>
      <c r="E6" s="53">
        <v>0</v>
      </c>
      <c r="F6" s="53">
        <v>0</v>
      </c>
      <c r="G6" s="53">
        <v>0</v>
      </c>
      <c r="H6" s="53">
        <v>0</v>
      </c>
      <c r="I6" s="53">
        <v>0</v>
      </c>
      <c r="J6" s="9">
        <v>0</v>
      </c>
      <c r="K6" s="9">
        <v>0</v>
      </c>
      <c r="L6" s="9">
        <v>24296.38</v>
      </c>
    </row>
    <row r="7" spans="1:12" ht="16.5" thickBot="1">
      <c r="A7" s="136" t="s">
        <v>47</v>
      </c>
      <c r="B7" s="136"/>
      <c r="C7" s="9">
        <v>24296.38</v>
      </c>
      <c r="D7" s="59">
        <v>0</v>
      </c>
      <c r="E7" s="59">
        <v>0</v>
      </c>
      <c r="F7" s="59">
        <v>0</v>
      </c>
      <c r="G7" s="59">
        <v>0</v>
      </c>
      <c r="H7" s="59">
        <v>0</v>
      </c>
      <c r="I7" s="59">
        <v>0</v>
      </c>
      <c r="J7" s="58">
        <v>0</v>
      </c>
      <c r="K7" s="58">
        <v>0</v>
      </c>
      <c r="L7" s="9">
        <v>24296.38</v>
      </c>
    </row>
    <row r="31" ht="15.75" customHeight="1"/>
    <row r="35" ht="16.5" customHeight="1"/>
  </sheetData>
  <mergeCells count="8">
    <mergeCell ref="A7:B7"/>
    <mergeCell ref="A1:L1"/>
    <mergeCell ref="A3:A4"/>
    <mergeCell ref="B3:B4"/>
    <mergeCell ref="C3:C4"/>
    <mergeCell ref="D3:G3"/>
    <mergeCell ref="H3:K3"/>
    <mergeCell ref="L3:L4"/>
  </mergeCells>
  <pageMargins left="0.7" right="0.7" top="0.75" bottom="0.75" header="0.3" footer="0.3"/>
  <pageSetup paperSize="9" scale="9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7"/>
  <sheetViews>
    <sheetView workbookViewId="0"/>
  </sheetViews>
  <sheetFormatPr defaultRowHeight="15"/>
  <cols>
    <col min="1" max="1" width="5" customWidth="1"/>
    <col min="2" max="2" width="26.140625" customWidth="1"/>
    <col min="3" max="3" width="10.140625" bestFit="1" customWidth="1"/>
    <col min="4" max="4" width="10" customWidth="1"/>
    <col min="6" max="6" width="13" customWidth="1"/>
    <col min="7" max="7" width="6.42578125" customWidth="1"/>
    <col min="8" max="8" width="10.28515625" customWidth="1"/>
    <col min="10" max="10" width="13.5703125" customWidth="1"/>
    <col min="11" max="11" width="7.140625" customWidth="1"/>
    <col min="12" max="12" width="10.140625" bestFit="1" customWidth="1"/>
  </cols>
  <sheetData>
    <row r="1" spans="1:12" ht="89.25" customHeight="1">
      <c r="A1" s="122" t="s">
        <v>146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3" spans="1:12" ht="15.75" thickBot="1"/>
    <row r="4" spans="1:12" ht="15" customHeight="1">
      <c r="A4" s="148" t="s">
        <v>48</v>
      </c>
      <c r="B4" s="146" t="s">
        <v>49</v>
      </c>
      <c r="C4" s="146" t="s">
        <v>50</v>
      </c>
      <c r="D4" s="151" t="s">
        <v>51</v>
      </c>
      <c r="E4" s="152"/>
      <c r="F4" s="152"/>
      <c r="G4" s="152"/>
      <c r="H4" s="151" t="s">
        <v>52</v>
      </c>
      <c r="I4" s="152"/>
      <c r="J4" s="152"/>
      <c r="K4" s="153"/>
      <c r="L4" s="146" t="s">
        <v>53</v>
      </c>
    </row>
    <row r="5" spans="1:12" ht="27.75" customHeight="1" thickBot="1">
      <c r="A5" s="149"/>
      <c r="B5" s="150"/>
      <c r="C5" s="147"/>
      <c r="D5" s="29" t="s">
        <v>54</v>
      </c>
      <c r="E5" s="29" t="s">
        <v>55</v>
      </c>
      <c r="F5" s="29" t="s">
        <v>56</v>
      </c>
      <c r="G5" s="29" t="s">
        <v>57</v>
      </c>
      <c r="H5" s="29" t="s">
        <v>54</v>
      </c>
      <c r="I5" s="29" t="s">
        <v>58</v>
      </c>
      <c r="J5" s="29" t="s">
        <v>56</v>
      </c>
      <c r="K5" s="29" t="s">
        <v>57</v>
      </c>
      <c r="L5" s="147"/>
    </row>
    <row r="6" spans="1:12" ht="36" customHeight="1" thickBot="1">
      <c r="A6" s="45" t="s">
        <v>1</v>
      </c>
      <c r="B6" s="19" t="s">
        <v>72</v>
      </c>
      <c r="C6" s="46">
        <v>0</v>
      </c>
      <c r="D6" s="47">
        <v>0</v>
      </c>
      <c r="E6" s="25">
        <v>0</v>
      </c>
      <c r="F6" s="47">
        <v>0</v>
      </c>
      <c r="G6" s="25">
        <v>0</v>
      </c>
      <c r="H6" s="47">
        <v>0</v>
      </c>
      <c r="I6" s="47">
        <v>0</v>
      </c>
      <c r="J6" s="47">
        <v>0</v>
      </c>
      <c r="K6" s="63">
        <v>0</v>
      </c>
      <c r="L6" s="64">
        <v>0</v>
      </c>
    </row>
    <row r="7" spans="1:12" ht="35.25" customHeight="1" thickBot="1">
      <c r="A7" s="45" t="s">
        <v>8</v>
      </c>
      <c r="B7" s="19" t="s">
        <v>73</v>
      </c>
      <c r="C7" s="48">
        <v>24296.38</v>
      </c>
      <c r="D7" s="49">
        <v>0</v>
      </c>
      <c r="E7" s="49">
        <v>0</v>
      </c>
      <c r="F7" s="49">
        <v>0</v>
      </c>
      <c r="G7" s="50">
        <v>0</v>
      </c>
      <c r="H7" s="49">
        <v>0</v>
      </c>
      <c r="I7" s="49">
        <v>0</v>
      </c>
      <c r="J7" s="49">
        <v>0</v>
      </c>
      <c r="K7" s="51">
        <v>0</v>
      </c>
      <c r="L7" s="48">
        <v>24296.38</v>
      </c>
    </row>
    <row r="8" spans="1:12" ht="16.5" thickBot="1">
      <c r="A8" s="144" t="s">
        <v>47</v>
      </c>
      <c r="B8" s="145"/>
      <c r="C8" s="61">
        <v>24296.38</v>
      </c>
      <c r="D8" s="60">
        <v>0</v>
      </c>
      <c r="E8" s="61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2">
        <v>0</v>
      </c>
      <c r="L8" s="61">
        <v>24296.38</v>
      </c>
    </row>
    <row r="33" ht="15" customHeight="1"/>
    <row r="37" ht="16.5" customHeight="1"/>
  </sheetData>
  <mergeCells count="7">
    <mergeCell ref="A8:B8"/>
    <mergeCell ref="L4:L5"/>
    <mergeCell ref="A4:A5"/>
    <mergeCell ref="B4:B5"/>
    <mergeCell ref="C4:C5"/>
    <mergeCell ref="D4:G4"/>
    <mergeCell ref="H4:K4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4"/>
  <sheetViews>
    <sheetView workbookViewId="0"/>
  </sheetViews>
  <sheetFormatPr defaultRowHeight="15"/>
  <cols>
    <col min="1" max="1" width="8.140625" customWidth="1"/>
    <col min="2" max="2" width="26.85546875" customWidth="1"/>
    <col min="5" max="5" width="7.28515625" customWidth="1"/>
    <col min="8" max="8" width="6.5703125" customWidth="1"/>
  </cols>
  <sheetData>
    <row r="1" spans="1:8" ht="113.25" customHeight="1">
      <c r="A1" s="65" t="s">
        <v>147</v>
      </c>
      <c r="B1" s="66"/>
      <c r="C1" s="66"/>
      <c r="D1" s="31"/>
    </row>
    <row r="2" spans="1:8">
      <c r="A2" s="32"/>
      <c r="B2" s="32"/>
      <c r="C2" s="32"/>
      <c r="D2" s="67"/>
    </row>
    <row r="3" spans="1:8" ht="109.5" customHeight="1">
      <c r="A3" s="68" t="s">
        <v>48</v>
      </c>
      <c r="B3" s="69" t="s">
        <v>49</v>
      </c>
      <c r="C3" s="157" t="s">
        <v>77</v>
      </c>
      <c r="D3" s="158"/>
      <c r="E3" s="158"/>
      <c r="F3" s="162" t="s">
        <v>78</v>
      </c>
      <c r="G3" s="163"/>
      <c r="H3" s="164"/>
    </row>
    <row r="4" spans="1:8" ht="33" customHeight="1">
      <c r="A4" s="70">
        <v>1</v>
      </c>
      <c r="B4" s="71" t="s">
        <v>74</v>
      </c>
      <c r="C4" s="154">
        <v>0</v>
      </c>
      <c r="D4" s="155"/>
      <c r="E4" s="156"/>
      <c r="F4" s="162">
        <v>0</v>
      </c>
      <c r="G4" s="163"/>
      <c r="H4" s="164"/>
    </row>
    <row r="5" spans="1:8" ht="33.75" customHeight="1">
      <c r="A5" s="70">
        <v>2</v>
      </c>
      <c r="B5" s="71" t="s">
        <v>75</v>
      </c>
      <c r="C5" s="154">
        <v>0</v>
      </c>
      <c r="D5" s="155"/>
      <c r="E5" s="156"/>
      <c r="F5" s="162">
        <v>0</v>
      </c>
      <c r="G5" s="163"/>
      <c r="H5" s="164"/>
    </row>
    <row r="6" spans="1:8" ht="15.75">
      <c r="A6" s="72"/>
      <c r="B6" s="73" t="s">
        <v>76</v>
      </c>
      <c r="C6" s="154">
        <v>0</v>
      </c>
      <c r="D6" s="155"/>
      <c r="E6" s="156"/>
      <c r="F6" s="159">
        <v>0</v>
      </c>
      <c r="G6" s="160"/>
      <c r="H6" s="161"/>
    </row>
    <row r="44" ht="117.75" customHeight="1"/>
  </sheetData>
  <mergeCells count="8">
    <mergeCell ref="C6:E6"/>
    <mergeCell ref="C3:E3"/>
    <mergeCell ref="F6:H6"/>
    <mergeCell ref="F3:H3"/>
    <mergeCell ref="C4:E4"/>
    <mergeCell ref="F4:H4"/>
    <mergeCell ref="C5:E5"/>
    <mergeCell ref="F5:H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1</vt:i4>
      </vt:variant>
    </vt:vector>
  </HeadingPairs>
  <TitlesOfParts>
    <vt:vector size="12" baseType="lpstr">
      <vt:lpstr>Informacja dodatkowa</vt:lpstr>
      <vt:lpstr>011</vt:lpstr>
      <vt:lpstr>071</vt:lpstr>
      <vt:lpstr>013</vt:lpstr>
      <vt:lpstr>072</vt:lpstr>
      <vt:lpstr>Arkusz4</vt:lpstr>
      <vt:lpstr>Arkusz6</vt:lpstr>
      <vt:lpstr>Arkusz7</vt:lpstr>
      <vt:lpstr>Arkusz8</vt:lpstr>
      <vt:lpstr>Odpisy aktualizujące należności</vt:lpstr>
      <vt:lpstr>Odprawy i nagrody</vt:lpstr>
      <vt:lpstr>'Informacja dodatkowa'!Obszar_wydruku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2020-05-06T09:01:51Z</dcterms:modified>
</cp:coreProperties>
</file>